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7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郭学兵 10.106.137.58</author>
  </authors>
  <commentList>
    <comment ref="A20" authorId="0">
      <text>
        <r>
          <rPr>
            <b/>
            <sz val="9"/>
            <rFont val="宋体"/>
            <charset val="134"/>
          </rPr>
          <t>郭学兵 10.106.137.58:</t>
        </r>
        <r>
          <rPr>
            <sz val="9"/>
            <rFont val="宋体"/>
            <charset val="134"/>
          </rPr>
          <t xml:space="preserve">
插入“桃源部门预算一上输出表”中“收支总表--一般公共预算拨款收入--其他收入”</t>
        </r>
      </text>
    </comment>
  </commentList>
</comments>
</file>

<file path=xl/sharedStrings.xml><?xml version="1.0" encoding="utf-8"?>
<sst xmlns="http://schemas.openxmlformats.org/spreadsheetml/2006/main" count="1245" uniqueCount="500">
  <si>
    <t>2023年部门预算公开表</t>
  </si>
  <si>
    <t>单位编码：</t>
  </si>
  <si>
    <t>单位名称：</t>
  </si>
  <si>
    <t>桃源高新技术产业开发区管理委员会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</si>
  <si>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</si>
  <si>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</si>
  <si>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</si>
  <si>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</si>
  <si>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</si>
  <si>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</si>
  <si>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</si>
  <si>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</si>
  <si>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</si>
  <si>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</si>
  <si>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</si>
  <si>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</si>
  <si>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</si>
  <si>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</si>
  <si>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</si>
  <si>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</si>
  <si>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</si>
  <si>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</si>
  <si>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</si>
  <si>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</si>
  <si>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</si>
  <si>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</si>
  <si>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</si>
  <si>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</si>
  <si>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</si>
  <si>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</si>
  <si>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单位：桃源高新技术产业开发区管理委员会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</si>
  <si>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</si>
  <si>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</si>
  <si>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</si>
  <si>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</si>
  <si>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</si>
  <si>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</si>
  <si>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</si>
  <si>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</si>
  <si>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</si>
  <si>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</si>
  <si>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</si>
  <si>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</si>
  <si>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</si>
  <si>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</si>
  <si>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</si>
  <si>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</si>
  <si>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</si>
  <si>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</si>
  <si>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</si>
  <si>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</si>
  <si>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</si>
  <si>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</si>
  <si>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</si>
  <si>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</si>
  <si>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</si>
  <si>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</si>
  <si>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</si>
  <si>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</si>
  <si>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</si>
  <si>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</si>
  <si>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</si>
  <si>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</si>
  <si>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</si>
  <si>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</si>
  <si>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</si>
  <si>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</si>
  <si>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</si>
  <si>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</si>
  <si>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</si>
  <si>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</si>
  <si>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</si>
  <si>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</si>
  <si>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</si>
  <si>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</si>
  <si>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</si>
  <si>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</si>
  <si>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</si>
  <si>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</si>
  <si>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</si>
  <si>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</si>
  <si>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</si>
  <si>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</si>
  <si>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</si>
  <si>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</si>
  <si>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</si>
  <si>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</si>
  <si>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</si>
  <si>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</si>
  <si>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</si>
  <si>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</si>
  <si>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</si>
  <si>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</si>
  <si>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</si>
  <si>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</si>
  <si>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</si>
  <si>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</si>
  <si>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</si>
  <si>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</si>
  <si>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</si>
  <si>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</si>
  <si>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</si>
  <si>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</si>
  <si>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</si>
  <si>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</si>
  <si>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</si>
  <si>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</si>
  <si>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</si>
  <si>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</si>
  <si>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</si>
  <si>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</si>
  <si>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</si>
  <si>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</si>
  <si>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</si>
  <si>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</si>
  <si>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</si>
  <si>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</si>
  <si>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</si>
  <si>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</si>
  <si>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</si>
  <si>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</si>
  <si>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</si>
  <si>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</si>
  <si>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</si>
  <si>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</si>
  <si>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</si>
  <si>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</si>
  <si>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</si>
  <si>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</si>
  <si>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</si>
  <si>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</si>
  <si>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</si>
  <si>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</si>
  <si>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</si>
  <si>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</si>
  <si>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</si>
  <si>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</si>
  <si>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</si>
  <si>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</si>
  <si>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</si>
  <si>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</si>
  <si>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</si>
  <si>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</si>
  <si>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</si>
  <si>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</si>
  <si>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</si>
  <si>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</si>
  <si>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</si>
  <si>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</si>
  <si>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</si>
  <si>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</si>
  <si>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</si>
  <si>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</si>
  <si>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</si>
  <si>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</si>
  <si>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</si>
  <si>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</si>
  <si>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</si>
  <si>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</si>
  <si>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</si>
  <si>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</si>
  <si>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</si>
  <si>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</si>
  <si>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</si>
  <si>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</si>
  <si>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</si>
  <si>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社会保障和就业支出</t>
  </si>
  <si>
    <t>01</t>
  </si>
  <si>
    <t>人力资源和社会保障管理事务</t>
  </si>
  <si>
    <t xml:space="preserve">  其他人力资源和社会保障管理事务支出</t>
  </si>
  <si>
    <t>城乡社区支出</t>
  </si>
  <si>
    <t>08</t>
  </si>
  <si>
    <t>国有土地使用权出让收入安排的支出</t>
  </si>
  <si>
    <t>其它国有土地使用权出让收入安排的支出</t>
  </si>
  <si>
    <t>资源勘探工业信息等支出</t>
  </si>
  <si>
    <t>05</t>
  </si>
  <si>
    <t>工业和信息产业监管</t>
  </si>
  <si>
    <t>215</t>
  </si>
  <si>
    <t>行政运行</t>
  </si>
  <si>
    <t>99</t>
  </si>
  <si>
    <t>其它工业和信息产业监管支出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</si>
  <si>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</si>
  <si>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</si>
  <si>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</si>
  <si>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</si>
  <si>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</si>
  <si>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</si>
  <si>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</si>
  <si>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</si>
  <si>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</si>
  <si>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</si>
  <si>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</si>
  <si>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</si>
  <si>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</si>
  <si>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</si>
  <si>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</si>
  <si>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</si>
  <si>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</si>
  <si>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</si>
  <si>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</si>
  <si>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</si>
  <si>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</si>
  <si>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</si>
  <si>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</si>
  <si>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</si>
  <si>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</si>
  <si>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</si>
  <si>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</si>
  <si>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</si>
  <si>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</si>
  <si>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</si>
  <si>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</si>
  <si>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</si>
  <si>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</si>
  <si>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</si>
  <si>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</si>
  <si>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</si>
  <si>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</si>
  <si>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</si>
  <si>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</si>
  <si>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</si>
  <si>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</si>
  <si>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</si>
  <si>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</si>
  <si>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</si>
  <si>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</si>
  <si>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</si>
  <si>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</si>
  <si>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</si>
  <si>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</si>
  <si>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</si>
  <si>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</si>
  <si>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</si>
  <si>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</si>
  <si>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</si>
  <si>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</si>
  <si>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</si>
  <si>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</si>
  <si>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</si>
  <si>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</si>
  <si>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</si>
  <si>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</si>
  <si>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</si>
  <si>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</si>
  <si>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</si>
  <si>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</si>
  <si>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</si>
  <si>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</si>
  <si>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</si>
  <si>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</si>
  <si>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</si>
  <si>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</si>
  <si>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</si>
  <si>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</si>
  <si>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</si>
  <si>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</si>
  <si>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</si>
  <si>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</si>
  <si>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</si>
  <si>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</si>
  <si>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</si>
  <si>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</si>
  <si>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</si>
  <si>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</si>
  <si>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</si>
  <si>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</si>
  <si>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</si>
  <si>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</si>
  <si>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</si>
  <si>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</si>
  <si>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</si>
  <si>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</si>
  <si>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</si>
  <si>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</si>
  <si>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</si>
  <si>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</si>
  <si>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</si>
  <si>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</si>
  <si>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</si>
  <si>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</si>
  <si>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30206</t>
  </si>
  <si>
    <t xml:space="preserve">  电费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</si>
  <si>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</si>
  <si>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</si>
  <si>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</si>
  <si>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</si>
  <si>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</si>
  <si>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</si>
  <si>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</si>
  <si>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</si>
  <si>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</si>
  <si>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2150501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</si>
  <si>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</si>
  <si>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</si>
  <si>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</si>
  <si>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</si>
  <si>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</si>
  <si>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</si>
  <si>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</si>
  <si>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</si>
  <si>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</si>
  <si>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</si>
  <si>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</si>
  <si>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</si>
  <si>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</si>
  <si>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</si>
  <si>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</si>
  <si>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</si>
  <si>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</si>
  <si>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</si>
  <si>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</si>
  <si>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</si>
  <si>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</si>
  <si>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</si>
  <si>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资源勘探开发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</si>
  <si>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</si>
  <si>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</si>
  <si>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</si>
  <si>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</si>
  <si>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</si>
  <si>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</si>
  <si>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</si>
  <si>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</si>
  <si>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</si>
  <si>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</si>
  <si>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</si>
  <si>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</si>
  <si>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</si>
  <si>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</si>
  <si>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</si>
  <si>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</si>
  <si>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</si>
  <si>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</si>
  <si>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</si>
  <si>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</si>
  <si>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</si>
  <si>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行政运行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</si>
  <si>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</si>
  <si>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</si>
  <si>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</si>
  <si>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</si>
  <si>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</si>
  <si>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</si>
  <si>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</si>
  <si>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</si>
  <si>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</si>
  <si>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</si>
  <si>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</si>
  <si>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</si>
  <si>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</si>
  <si>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</si>
  <si>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</si>
  <si>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</si>
  <si>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</si>
  <si>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</si>
  <si>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</si>
  <si>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</si>
  <si>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</si>
  <si>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</si>
  <si>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</si>
  <si>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</si>
  <si>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</si>
  <si>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</si>
  <si>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</si>
  <si>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</si>
  <si>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</si>
  <si>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</si>
  <si>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</si>
  <si>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</si>
  <si>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</si>
  <si>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</si>
  <si>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</si>
  <si>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</si>
  <si>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</si>
  <si>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单位：源高新技术产业开发区管理委员会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</si>
  <si>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</si>
  <si>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</si>
  <si>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</si>
  <si>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</si>
  <si>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</si>
  <si>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</si>
  <si>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</si>
  <si>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</si>
  <si>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</si>
  <si>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</si>
  <si>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</si>
  <si>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</si>
  <si>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</si>
  <si>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</si>
  <si>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</si>
  <si>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园区环卫保洁</t>
  </si>
  <si>
    <t>园区基础设施电费</t>
  </si>
  <si>
    <t>路灯、绿化维护</t>
  </si>
  <si>
    <t>市政道路维修</t>
  </si>
  <si>
    <t>环保管家及盘塘污水运营</t>
  </si>
  <si>
    <t>孵化器运营及产业发展</t>
  </si>
  <si>
    <t>招商引资</t>
  </si>
  <si>
    <t>漳江片区产域融合规划</t>
  </si>
  <si>
    <t>新引进工业项目支持政策兑现</t>
  </si>
  <si>
    <t>园区基础设施配套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</si>
  <si>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</si>
  <si>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</si>
  <si>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</si>
  <si>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</si>
  <si>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</si>
  <si>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</si>
  <si>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</si>
  <si>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</si>
  <si>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</si>
  <si>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</si>
  <si>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</si>
  <si>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</si>
  <si>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</si>
  <si>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</si>
  <si>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桃源高新技术产业开发区管理委员</t>
  </si>
  <si>
    <t>做好园区保洁工作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</si>
  <si>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</si>
  <si>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</si>
  <si>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</si>
  <si>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</si>
  <si>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</si>
  <si>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</si>
  <si>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环卫保洁安排金额</t>
  </si>
  <si>
    <t>*元</t>
  </si>
  <si>
    <t>资金安排到位</t>
  </si>
  <si>
    <t>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</si>
  <si>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</si>
  <si>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</si>
  <si>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</si>
  <si>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</si>
  <si>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</si>
  <si>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</si>
  <si>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园区清洁环境舒畅</t>
  </si>
  <si>
    <t>应保尽保</t>
  </si>
  <si>
    <t>每天加以检查垃圾是否清扫是否洒水除尘，垃圾是否天天拖运</t>
  </si>
  <si>
    <t>定性</t>
  </si>
  <si>
    <t>生态效益指标</t>
  </si>
  <si>
    <t>可持续影响指标</t>
  </si>
  <si>
    <t>满意度指标</t>
  </si>
  <si>
    <t>服务对象满意度指标</t>
  </si>
  <si>
    <t>保证园区基础设施正常运营</t>
  </si>
  <si>
    <t>基础设施电费安排金额</t>
  </si>
  <si>
    <t>按照用电足额安排</t>
  </si>
  <si>
    <t>保证基础设施运营正常</t>
  </si>
  <si>
    <t>基础设施电费保障范围</t>
  </si>
  <si>
    <t>保证路灯正常照明畅通及绿化维护到位，保护园区企业环境</t>
  </si>
  <si>
    <t>按照安排金额</t>
  </si>
  <si>
    <t>按改革办、电子政务内网运行、对台、台属特困救助专项工作安排金额</t>
  </si>
  <si>
    <t>改革办、电子政务内网运行、对台、台属特困救助专项工作需要保障的资金</t>
  </si>
  <si>
    <t>改革办、电子政务内网运行、对台、台属特困救助专项工作保障范围</t>
  </si>
  <si>
    <t>确保园区企业出行安全</t>
  </si>
  <si>
    <t>核减后勤服务编制安排金额</t>
  </si>
  <si>
    <t>按核减后勤服务编制安排金额</t>
  </si>
  <si>
    <t>核减后勤服务编制需要保障的资金</t>
  </si>
  <si>
    <t>核减后勤服务编制保障范围</t>
  </si>
  <si>
    <t>做好环保管家及污水处理运营</t>
  </si>
  <si>
    <t>文明、综治创建工作安排金额</t>
  </si>
  <si>
    <t>按文明、综治创建工作安排金额</t>
  </si>
  <si>
    <t>文明、综治创建工作需要保障的资金</t>
  </si>
  <si>
    <t>文明、综治创建工作正常运转保障范围</t>
  </si>
  <si>
    <t>做好孵化器正常运营，促进产业发展</t>
  </si>
  <si>
    <t>县内日常会议安排金额</t>
  </si>
  <si>
    <t>按县内日常会议安排金额</t>
  </si>
  <si>
    <t>县内日常会议需要保障的资金</t>
  </si>
  <si>
    <t>县内日常会议正常运转保障范围</t>
  </si>
  <si>
    <t>保障招商引资工作正常运转</t>
  </si>
  <si>
    <t>县委办工作经费缺口安排金额</t>
  </si>
  <si>
    <t>按县委办工作经费缺口安排金额</t>
  </si>
  <si>
    <t>县委办工作经费缺口需要保障的资金</t>
  </si>
  <si>
    <t>县委办工作经费缺口保障范围</t>
  </si>
  <si>
    <t>确保产域融合规划顺利进行，促进园区发展</t>
  </si>
  <si>
    <t>县委领导春节期间慰问一线工作人员安排金额</t>
  </si>
  <si>
    <t>按县委领导春节期间慰问一线工作人员安排金额</t>
  </si>
  <si>
    <t>县委领导春节期间慰问一线工作人员需要保障的资金</t>
  </si>
  <si>
    <t>县委领导春节期间慰问一线工作人员正常运转保障范围</t>
  </si>
  <si>
    <t>做好园区企业政策兑现</t>
  </si>
  <si>
    <t>按协同办公平台运行维护支出安排金额</t>
  </si>
  <si>
    <t>协同办公平台运行维护需要保障的资金</t>
  </si>
  <si>
    <t>协同办公平台运行维护保障范围</t>
  </si>
  <si>
    <t>确保园区基础设施配套齐全</t>
  </si>
  <si>
    <t>应急通信系统升级安排金额</t>
  </si>
  <si>
    <t>按应急通信系统升级安排金额</t>
  </si>
  <si>
    <t>应急通信系统升级需要保障的资金</t>
  </si>
  <si>
    <t>应急通信系统升级保障范围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</si>
  <si>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</si>
  <si>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</si>
  <si>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</si>
  <si>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</si>
  <si>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</si>
  <si>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</si>
  <si>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</si>
  <si>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</si>
  <si>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</si>
  <si>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</si>
  <si>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</si>
  <si>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1、更好的发挥园区职能    2、抓好为企业服务工作，拓展引资渠道。3、提高园区干部的履职水平及业务水平。  4、做好专项资金使用监督。                             </t>
  </si>
  <si>
    <t>基本支出和项目支出</t>
  </si>
  <si>
    <t>各项工作在2024年12月之前完成</t>
  </si>
  <si>
    <t>通过履职，园区及企业双向发力国，创建五好园区</t>
  </si>
  <si>
    <t>企业对园区的满意度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</si>
</sst>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5"/>
      <name val="SimSun"/>
      <charset val="134"/>
    </font>
    <font>
      <sz val="22"/>
      <color indexed="8"/>
      <name val="宋体"/>
      <charset val="1"/>
      <scheme val="minor"/>
    </font>
    <font>
      <sz val="11"/>
      <name val="SimSun"/>
      <charset val="134"/>
    </font>
    <font>
      <sz val="16"/>
      <color rgb="FF000000"/>
      <name val="宋体"/>
      <charset val="1"/>
      <scheme val="minor"/>
    </font>
    <font>
      <sz val="11"/>
      <color rgb="FF000000"/>
      <name val="宋体"/>
      <charset val="1"/>
      <scheme val="minor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6" sqref="F1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0" width="9.76851851851852" style="1" customWidth="1"/>
    <col min="11" max="16384" width="10" style="1"/>
  </cols>
  <sheetData>
    <row r="1" ht="73.3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23.2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21.55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9.65" customHeight="1" spans="1:9">
      <c r="A4" s="68"/>
      <c r="B4" s="69"/>
      <c r="C4" s="2"/>
      <c r="D4" s="68" t="s">
        <v>1</v>
      </c>
      <c r="E4" s="69">
        <v>50601</v>
      </c>
      <c r="F4" s="69"/>
      <c r="G4" s="69"/>
      <c r="H4" s="69"/>
      <c r="I4" s="2"/>
    </row>
    <row r="5" ht="54.3" customHeight="1" spans="1:9">
      <c r="A5" s="68"/>
      <c r="B5" s="69"/>
      <c r="C5" s="2"/>
      <c r="D5" s="68" t="s">
        <v>2</v>
      </c>
      <c r="E5" s="69" t="s">
        <v>3</v>
      </c>
      <c r="F5" s="69"/>
      <c r="G5" s="69"/>
      <c r="H5" s="69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16" sqref="F16"/>
    </sheetView>
  </sheetViews>
  <sheetFormatPr defaultColWidth="10" defaultRowHeight="14.4"/>
  <cols>
    <col min="1" max="1" width="6.37962962962963" style="1" customWidth="1"/>
    <col min="2" max="2" width="9.90740740740741" style="1" customWidth="1"/>
    <col min="3" max="3" width="52.3796296296296" style="1" customWidth="1"/>
    <col min="4" max="4" width="15.6296296296296" style="1" customWidth="1"/>
    <col min="5" max="6" width="13.8796296296296" style="1" customWidth="1"/>
    <col min="7" max="7" width="26.1296296296296" style="1" customWidth="1"/>
    <col min="8" max="16384" width="10" style="1"/>
  </cols>
  <sheetData>
    <row r="1" ht="32.75" customHeight="1" spans="1:7">
      <c r="A1" s="2"/>
      <c r="B1" s="18" t="s">
        <v>4</v>
      </c>
      <c r="C1" s="18"/>
      <c r="E1" s="59"/>
      <c r="F1" s="59"/>
      <c r="G1" s="59"/>
    </row>
    <row r="2" ht="25" customHeight="1" spans="2:7">
      <c r="B2" s="18"/>
      <c r="C2" s="18"/>
      <c r="E2" s="60"/>
      <c r="F2" s="59"/>
      <c r="G2" s="59"/>
    </row>
    <row r="3" ht="31.05" customHeight="1" spans="2:7">
      <c r="B3" s="61" t="s">
        <v>5</v>
      </c>
      <c r="C3" s="61"/>
      <c r="E3" s="59"/>
      <c r="F3" s="59"/>
      <c r="G3" s="59"/>
    </row>
    <row r="4" ht="32.55" customHeight="1" spans="2:7">
      <c r="B4" s="62">
        <v>1</v>
      </c>
      <c r="C4" s="63" t="s">
        <v>6</v>
      </c>
      <c r="D4" s="59"/>
      <c r="E4" s="64"/>
      <c r="F4" s="64"/>
      <c r="G4" s="64"/>
    </row>
    <row r="5" ht="32.55" customHeight="1" spans="2:9">
      <c r="B5" s="62">
        <v>2</v>
      </c>
      <c r="C5" s="63" t="s">
        <v>7</v>
      </c>
      <c r="E5" s="64"/>
      <c r="F5" s="64"/>
      <c r="G5" s="64"/>
      <c r="I5" s="66"/>
    </row>
    <row r="6" ht="32.55" customHeight="1" spans="2:7">
      <c r="B6" s="62">
        <v>3</v>
      </c>
      <c r="C6" s="63" t="s">
        <v>8</v>
      </c>
      <c r="E6" s="64"/>
      <c r="F6" s="64"/>
      <c r="G6" s="64"/>
    </row>
    <row r="7" ht="32.55" customHeight="1" spans="2:7">
      <c r="B7" s="62">
        <v>4</v>
      </c>
      <c r="C7" s="63" t="s">
        <v>9</v>
      </c>
      <c r="E7" s="64"/>
      <c r="F7" s="64"/>
      <c r="G7" s="64"/>
    </row>
    <row r="8" ht="32.55" customHeight="1" spans="2:7">
      <c r="B8" s="62">
        <v>5</v>
      </c>
      <c r="C8" s="63" t="s">
        <v>10</v>
      </c>
      <c r="E8" s="64"/>
      <c r="F8" s="64"/>
      <c r="G8" s="64"/>
    </row>
    <row r="9" ht="32.55" customHeight="1" spans="2:7">
      <c r="B9" s="62">
        <v>6</v>
      </c>
      <c r="C9" s="63" t="s">
        <v>11</v>
      </c>
      <c r="E9" s="64"/>
      <c r="F9" s="64"/>
      <c r="G9" s="64"/>
    </row>
    <row r="10" ht="32.55" customHeight="1" spans="2:7">
      <c r="B10" s="62">
        <v>7</v>
      </c>
      <c r="C10" s="63" t="s">
        <v>12</v>
      </c>
      <c r="E10" s="64"/>
      <c r="F10" s="64"/>
      <c r="G10" s="64"/>
    </row>
    <row r="11" ht="32.55" customHeight="1" spans="2:7">
      <c r="B11" s="62">
        <v>8</v>
      </c>
      <c r="C11" s="63" t="s">
        <v>13</v>
      </c>
      <c r="E11" s="65"/>
      <c r="F11" s="65"/>
      <c r="G11" s="65"/>
    </row>
    <row r="12" ht="32.55" customHeight="1" spans="2:7">
      <c r="B12" s="62">
        <v>9</v>
      </c>
      <c r="C12" s="63" t="s">
        <v>14</v>
      </c>
      <c r="E12" s="59"/>
      <c r="F12" s="59"/>
      <c r="G12" s="59"/>
    </row>
    <row r="13" ht="32.55" customHeight="1" spans="2:7">
      <c r="B13" s="62">
        <v>10</v>
      </c>
      <c r="C13" s="63" t="s">
        <v>15</v>
      </c>
      <c r="E13" s="59"/>
      <c r="F13" s="59"/>
      <c r="G13" s="59"/>
    </row>
    <row r="14" ht="32.55" customHeight="1" spans="2:7">
      <c r="B14" s="62">
        <v>11</v>
      </c>
      <c r="C14" s="63" t="s">
        <v>16</v>
      </c>
      <c r="E14" s="59"/>
      <c r="F14" s="59"/>
      <c r="G14" s="59"/>
    </row>
    <row r="15" ht="32.55" customHeight="1" spans="2:7">
      <c r="B15" s="62">
        <v>12</v>
      </c>
      <c r="C15" s="63" t="s">
        <v>17</v>
      </c>
      <c r="E15" s="59"/>
      <c r="F15" s="59"/>
      <c r="G15" s="59"/>
    </row>
    <row r="16" ht="32.55" customHeight="1" spans="2:7">
      <c r="B16" s="62">
        <v>13</v>
      </c>
      <c r="C16" s="63" t="s">
        <v>18</v>
      </c>
      <c r="E16" s="59"/>
      <c r="F16" s="59"/>
      <c r="G16" s="59"/>
    </row>
    <row r="17" ht="32.55" customHeight="1" spans="2:7">
      <c r="B17" s="62">
        <v>14</v>
      </c>
      <c r="C17" s="63" t="s">
        <v>19</v>
      </c>
      <c r="E17" s="59"/>
      <c r="F17" s="59"/>
      <c r="G17" s="59"/>
    </row>
    <row r="18" ht="32.55" customHeight="1" spans="2:7">
      <c r="B18" s="62">
        <v>15</v>
      </c>
      <c r="C18" s="63" t="s">
        <v>20</v>
      </c>
      <c r="E18" s="59"/>
      <c r="F18" s="59"/>
      <c r="G18" s="59"/>
    </row>
    <row r="19" ht="32.55" customHeight="1" spans="2:7">
      <c r="B19" s="62">
        <v>16</v>
      </c>
      <c r="C19" s="63" t="s">
        <v>21</v>
      </c>
      <c r="E19" s="59"/>
      <c r="F19" s="59"/>
      <c r="G19" s="59"/>
    </row>
    <row r="20" ht="32.55" customHeight="1" spans="2:7">
      <c r="B20" s="62">
        <v>17</v>
      </c>
      <c r="C20" s="63" t="s">
        <v>22</v>
      </c>
      <c r="E20" s="59"/>
      <c r="F20" s="59"/>
      <c r="G20" s="59"/>
    </row>
    <row r="21" ht="32.55" customHeight="1" spans="2:7">
      <c r="B21" s="62">
        <v>18</v>
      </c>
      <c r="C21" s="63" t="s">
        <v>23</v>
      </c>
      <c r="E21" s="59"/>
      <c r="F21" s="59"/>
      <c r="G21" s="59"/>
    </row>
    <row r="22" ht="32.55" customHeight="1" spans="2:7">
      <c r="B22" s="62">
        <v>19</v>
      </c>
      <c r="C22" s="63" t="s">
        <v>24</v>
      </c>
      <c r="E22" s="59"/>
      <c r="F22" s="59"/>
      <c r="G22" s="59"/>
    </row>
    <row r="23" ht="32.55" customHeight="1" spans="2:7">
      <c r="B23" s="62">
        <v>20</v>
      </c>
      <c r="C23" s="63" t="s">
        <v>25</v>
      </c>
      <c r="E23" s="59"/>
      <c r="F23" s="59"/>
      <c r="G23" s="59"/>
    </row>
    <row r="24" ht="32.55" customHeight="1" spans="2:7">
      <c r="B24" s="62">
        <v>21</v>
      </c>
      <c r="C24" s="63" t="s">
        <v>26</v>
      </c>
      <c r="E24" s="59"/>
      <c r="F24" s="59"/>
      <c r="G24" s="59"/>
    </row>
    <row r="25" ht="32.55" customHeight="1" spans="2:7">
      <c r="B25" s="62">
        <v>22</v>
      </c>
      <c r="C25" s="63" t="s">
        <v>27</v>
      </c>
      <c r="E25" s="59"/>
      <c r="F25" s="59"/>
      <c r="G25" s="59"/>
    </row>
    <row r="26" ht="32.55" customHeight="1" spans="2:7">
      <c r="B26" s="62">
        <v>23</v>
      </c>
      <c r="C26" s="63" t="s">
        <v>28</v>
      </c>
      <c r="E26" s="59"/>
      <c r="F26" s="59"/>
      <c r="G26" s="59"/>
    </row>
    <row r="27" spans="5:7">
      <c r="E27" s="59"/>
      <c r="F27" s="59"/>
      <c r="G27" s="59"/>
    </row>
    <row r="28" spans="5:7">
      <c r="E28" s="59"/>
      <c r="F28" s="59"/>
      <c r="G28" s="59"/>
    </row>
    <row r="29" spans="5:7">
      <c r="E29" s="59"/>
      <c r="F29" s="59"/>
      <c r="G29" s="59"/>
    </row>
    <row r="30" spans="5:7">
      <c r="E30" s="59"/>
      <c r="F30" s="59"/>
      <c r="G30" s="59"/>
    </row>
    <row r="31" spans="5:7">
      <c r="E31" s="59"/>
      <c r="F31" s="59"/>
      <c r="G31" s="59"/>
    </row>
  </sheetData>
  <mergeCells count="3">
    <mergeCell ref="B3:C3"/>
    <mergeCell ref="B1:C2"/>
    <mergeCell ref="E4:G10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5" workbookViewId="0">
      <selection activeCell="F16" sqref="F16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16384" width="10" style="1"/>
  </cols>
  <sheetData>
    <row r="1" ht="12.9" customHeight="1" spans="1:8">
      <c r="A1" s="2"/>
      <c r="H1" s="24" t="s">
        <v>29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9" t="s">
        <v>30</v>
      </c>
      <c r="B3" s="19"/>
      <c r="C3" s="19"/>
      <c r="D3" s="19"/>
      <c r="E3" s="19"/>
      <c r="F3" s="19"/>
      <c r="G3" s="17" t="s">
        <v>31</v>
      </c>
      <c r="H3" s="17"/>
    </row>
    <row r="4" ht="17.9" customHeight="1" spans="1:8">
      <c r="A4" s="5" t="s">
        <v>32</v>
      </c>
      <c r="B4" s="5"/>
      <c r="C4" s="5" t="s">
        <v>33</v>
      </c>
      <c r="D4" s="5"/>
      <c r="E4" s="5"/>
      <c r="F4" s="5"/>
      <c r="G4" s="5"/>
      <c r="H4" s="5"/>
    </row>
    <row r="5" ht="22.4" customHeight="1" spans="1:8">
      <c r="A5" s="5" t="s">
        <v>34</v>
      </c>
      <c r="B5" s="5" t="s">
        <v>35</v>
      </c>
      <c r="C5" s="5" t="s">
        <v>36</v>
      </c>
      <c r="D5" s="5" t="s">
        <v>35</v>
      </c>
      <c r="E5" s="5" t="s">
        <v>37</v>
      </c>
      <c r="F5" s="5" t="s">
        <v>35</v>
      </c>
      <c r="G5" s="5" t="s">
        <v>38</v>
      </c>
      <c r="H5" s="5" t="s">
        <v>35</v>
      </c>
    </row>
    <row r="6" ht="16.25" customHeight="1" spans="1:8">
      <c r="A6" s="22" t="s">
        <v>39</v>
      </c>
      <c r="B6" s="8">
        <v>3210.36</v>
      </c>
      <c r="C6" s="15" t="s">
        <v>40</v>
      </c>
      <c r="D6" s="30"/>
      <c r="E6" s="22" t="s">
        <v>41</v>
      </c>
      <c r="F6" s="21">
        <f>F7+F8+F9</f>
        <v>1310.36</v>
      </c>
      <c r="G6" s="15" t="s">
        <v>42</v>
      </c>
      <c r="H6" s="8">
        <v>667.48</v>
      </c>
    </row>
    <row r="7" ht="16.25" customHeight="1" spans="1:8">
      <c r="A7" s="15" t="s">
        <v>43</v>
      </c>
      <c r="B7" s="8">
        <v>3210.36</v>
      </c>
      <c r="C7" s="15" t="s">
        <v>44</v>
      </c>
      <c r="D7" s="30"/>
      <c r="E7" s="15" t="s">
        <v>45</v>
      </c>
      <c r="F7" s="8">
        <v>667.48</v>
      </c>
      <c r="G7" s="15" t="s">
        <v>46</v>
      </c>
      <c r="H7" s="8">
        <v>2541.55</v>
      </c>
    </row>
    <row r="8" ht="16.25" customHeight="1" spans="1:8">
      <c r="A8" s="22" t="s">
        <v>47</v>
      </c>
      <c r="B8" s="8"/>
      <c r="C8" s="15" t="s">
        <v>48</v>
      </c>
      <c r="D8" s="30"/>
      <c r="E8" s="15" t="s">
        <v>49</v>
      </c>
      <c r="F8" s="8">
        <v>641.55</v>
      </c>
      <c r="G8" s="15" t="s">
        <v>50</v>
      </c>
      <c r="H8" s="8"/>
    </row>
    <row r="9" ht="16.25" customHeight="1" spans="1:8">
      <c r="A9" s="15" t="s">
        <v>51</v>
      </c>
      <c r="B9" s="8"/>
      <c r="C9" s="15" t="s">
        <v>52</v>
      </c>
      <c r="D9" s="30"/>
      <c r="E9" s="15" t="s">
        <v>53</v>
      </c>
      <c r="F9" s="8">
        <v>1.33</v>
      </c>
      <c r="G9" s="15" t="s">
        <v>54</v>
      </c>
      <c r="H9" s="8"/>
    </row>
    <row r="10" ht="16.25" customHeight="1" spans="1:8">
      <c r="A10" s="15" t="s">
        <v>55</v>
      </c>
      <c r="B10" s="8"/>
      <c r="C10" s="15" t="s">
        <v>56</v>
      </c>
      <c r="D10" s="30"/>
      <c r="E10" s="22" t="s">
        <v>57</v>
      </c>
      <c r="F10" s="21">
        <f>F12+F16+F18</f>
        <v>10089.64</v>
      </c>
      <c r="G10" s="15" t="s">
        <v>58</v>
      </c>
      <c r="H10" s="8"/>
    </row>
    <row r="11" ht="16.25" customHeight="1" spans="1:8">
      <c r="A11" s="15" t="s">
        <v>59</v>
      </c>
      <c r="B11" s="8"/>
      <c r="C11" s="15" t="s">
        <v>60</v>
      </c>
      <c r="D11" s="30"/>
      <c r="E11" s="15" t="s">
        <v>61</v>
      </c>
      <c r="F11" s="8"/>
      <c r="G11" s="15" t="s">
        <v>62</v>
      </c>
      <c r="H11" s="8"/>
    </row>
    <row r="12" ht="16.25" customHeight="1" spans="1:8">
      <c r="A12" s="15" t="s">
        <v>63</v>
      </c>
      <c r="B12" s="8"/>
      <c r="C12" s="15" t="s">
        <v>64</v>
      </c>
      <c r="D12" s="30"/>
      <c r="E12" s="15" t="s">
        <v>65</v>
      </c>
      <c r="F12" s="8">
        <v>1900</v>
      </c>
      <c r="G12" s="15" t="s">
        <v>66</v>
      </c>
      <c r="H12" s="8">
        <v>6201.64</v>
      </c>
    </row>
    <row r="13" ht="16.25" customHeight="1" spans="1:8">
      <c r="A13" s="15" t="s">
        <v>67</v>
      </c>
      <c r="B13" s="8"/>
      <c r="C13" s="15" t="s">
        <v>68</v>
      </c>
      <c r="D13" s="30">
        <v>84.64</v>
      </c>
      <c r="E13" s="15" t="s">
        <v>69</v>
      </c>
      <c r="F13" s="8"/>
      <c r="G13" s="15" t="s">
        <v>70</v>
      </c>
      <c r="H13" s="8">
        <v>1988</v>
      </c>
    </row>
    <row r="14" ht="16.25" customHeight="1" spans="1:8">
      <c r="A14" s="15" t="s">
        <v>71</v>
      </c>
      <c r="B14" s="8"/>
      <c r="C14" s="15" t="s">
        <v>72</v>
      </c>
      <c r="D14" s="30"/>
      <c r="E14" s="15" t="s">
        <v>73</v>
      </c>
      <c r="F14" s="8"/>
      <c r="G14" s="15" t="s">
        <v>74</v>
      </c>
      <c r="H14" s="8">
        <v>1.33</v>
      </c>
    </row>
    <row r="15" ht="16.25" customHeight="1" spans="1:8">
      <c r="A15" s="15" t="s">
        <v>75</v>
      </c>
      <c r="B15" s="8"/>
      <c r="C15" s="15" t="s">
        <v>76</v>
      </c>
      <c r="D15" s="30"/>
      <c r="E15" s="15" t="s">
        <v>77</v>
      </c>
      <c r="F15" s="8"/>
      <c r="G15" s="15" t="s">
        <v>78</v>
      </c>
      <c r="H15" s="8"/>
    </row>
    <row r="16" ht="16.25" customHeight="1" spans="1:8">
      <c r="A16" s="15" t="s">
        <v>79</v>
      </c>
      <c r="B16" s="8"/>
      <c r="C16" s="15" t="s">
        <v>80</v>
      </c>
      <c r="D16" s="30"/>
      <c r="E16" s="15" t="s">
        <v>81</v>
      </c>
      <c r="F16" s="8">
        <v>1988</v>
      </c>
      <c r="G16" s="15" t="s">
        <v>82</v>
      </c>
      <c r="H16" s="8"/>
    </row>
    <row r="17" ht="16.25" customHeight="1" spans="1:8">
      <c r="A17" s="15" t="s">
        <v>83</v>
      </c>
      <c r="B17" s="8"/>
      <c r="C17" s="15" t="s">
        <v>84</v>
      </c>
      <c r="D17" s="30">
        <v>8189.64</v>
      </c>
      <c r="E17" s="15" t="s">
        <v>85</v>
      </c>
      <c r="F17" s="8"/>
      <c r="G17" s="15" t="s">
        <v>86</v>
      </c>
      <c r="H17" s="8"/>
    </row>
    <row r="18" ht="16.25" customHeight="1" spans="1:8">
      <c r="A18" s="15" t="s">
        <v>87</v>
      </c>
      <c r="B18" s="8"/>
      <c r="C18" s="15" t="s">
        <v>88</v>
      </c>
      <c r="D18" s="30"/>
      <c r="E18" s="15" t="s">
        <v>89</v>
      </c>
      <c r="F18" s="8">
        <v>6201.64</v>
      </c>
      <c r="G18" s="15" t="s">
        <v>90</v>
      </c>
      <c r="H18" s="8"/>
    </row>
    <row r="19" ht="16.25" customHeight="1" spans="1:8">
      <c r="A19" s="15" t="s">
        <v>91</v>
      </c>
      <c r="B19" s="8"/>
      <c r="C19" s="15" t="s">
        <v>92</v>
      </c>
      <c r="D19" s="30"/>
      <c r="E19" s="15" t="s">
        <v>93</v>
      </c>
      <c r="F19" s="8"/>
      <c r="G19" s="15" t="s">
        <v>94</v>
      </c>
      <c r="H19" s="8"/>
    </row>
    <row r="20" ht="16.25" customHeight="1" spans="1:8">
      <c r="A20" s="22" t="s">
        <v>95</v>
      </c>
      <c r="B20" s="58"/>
      <c r="C20" s="15" t="s">
        <v>96</v>
      </c>
      <c r="D20" s="30">
        <v>3125.72</v>
      </c>
      <c r="E20" s="15" t="s">
        <v>97</v>
      </c>
      <c r="F20" s="8"/>
      <c r="G20" s="15"/>
      <c r="H20" s="8"/>
    </row>
    <row r="21" ht="16.25" customHeight="1" spans="1:8">
      <c r="A21" s="22" t="s">
        <v>98</v>
      </c>
      <c r="B21" s="21">
        <v>8189.64</v>
      </c>
      <c r="C21" s="15" t="s">
        <v>99</v>
      </c>
      <c r="D21" s="30"/>
      <c r="E21" s="22" t="s">
        <v>100</v>
      </c>
      <c r="F21" s="21"/>
      <c r="G21" s="15"/>
      <c r="H21" s="8"/>
    </row>
    <row r="22" ht="16.25" customHeight="1" spans="1:8">
      <c r="A22" s="22" t="s">
        <v>101</v>
      </c>
      <c r="B22" s="21"/>
      <c r="C22" s="15" t="s">
        <v>102</v>
      </c>
      <c r="D22" s="30"/>
      <c r="E22" s="15"/>
      <c r="F22" s="15"/>
      <c r="G22" s="15"/>
      <c r="H22" s="8"/>
    </row>
    <row r="23" ht="16.25" customHeight="1" spans="1:8">
      <c r="A23" s="22" t="s">
        <v>103</v>
      </c>
      <c r="B23" s="21"/>
      <c r="C23" s="15" t="s">
        <v>104</v>
      </c>
      <c r="D23" s="30"/>
      <c r="E23" s="15"/>
      <c r="F23" s="15"/>
      <c r="G23" s="15"/>
      <c r="H23" s="8"/>
    </row>
    <row r="24" ht="16.25" customHeight="1" spans="1:8">
      <c r="A24" s="22" t="s">
        <v>105</v>
      </c>
      <c r="B24" s="21"/>
      <c r="C24" s="15" t="s">
        <v>106</v>
      </c>
      <c r="D24" s="30"/>
      <c r="E24" s="15"/>
      <c r="F24" s="15"/>
      <c r="G24" s="15"/>
      <c r="H24" s="8"/>
    </row>
    <row r="25" ht="16.25" customHeight="1" spans="1:8">
      <c r="A25" s="22" t="s">
        <v>107</v>
      </c>
      <c r="B25" s="21"/>
      <c r="C25" s="15" t="s">
        <v>108</v>
      </c>
      <c r="D25" s="30"/>
      <c r="E25" s="15"/>
      <c r="F25" s="15"/>
      <c r="G25" s="15"/>
      <c r="H25" s="8"/>
    </row>
    <row r="26" ht="16.25" customHeight="1" spans="1:8">
      <c r="A26" s="15" t="s">
        <v>109</v>
      </c>
      <c r="B26" s="8"/>
      <c r="C26" s="15" t="s">
        <v>110</v>
      </c>
      <c r="D26" s="30"/>
      <c r="E26" s="15"/>
      <c r="F26" s="15"/>
      <c r="G26" s="15"/>
      <c r="H26" s="8"/>
    </row>
    <row r="27" ht="16.25" customHeight="1" spans="1:8">
      <c r="A27" s="15" t="s">
        <v>111</v>
      </c>
      <c r="B27" s="8"/>
      <c r="C27" s="15" t="s">
        <v>112</v>
      </c>
      <c r="D27" s="30"/>
      <c r="E27" s="15"/>
      <c r="F27" s="15"/>
      <c r="G27" s="15"/>
      <c r="H27" s="8"/>
    </row>
    <row r="28" ht="16.25" customHeight="1" spans="1:8">
      <c r="A28" s="15" t="s">
        <v>113</v>
      </c>
      <c r="B28" s="8"/>
      <c r="C28" s="15" t="s">
        <v>114</v>
      </c>
      <c r="D28" s="30"/>
      <c r="E28" s="15"/>
      <c r="F28" s="15"/>
      <c r="G28" s="15"/>
      <c r="H28" s="8"/>
    </row>
    <row r="29" ht="16.25" customHeight="1" spans="1:8">
      <c r="A29" s="22" t="s">
        <v>115</v>
      </c>
      <c r="B29" s="21"/>
      <c r="C29" s="15" t="s">
        <v>116</v>
      </c>
      <c r="D29" s="30"/>
      <c r="E29" s="15"/>
      <c r="F29" s="15"/>
      <c r="G29" s="15"/>
      <c r="H29" s="8"/>
    </row>
    <row r="30" ht="16.25" customHeight="1" spans="1:8">
      <c r="A30" s="22" t="s">
        <v>117</v>
      </c>
      <c r="B30" s="21"/>
      <c r="C30" s="15" t="s">
        <v>118</v>
      </c>
      <c r="D30" s="30"/>
      <c r="E30" s="15"/>
      <c r="F30" s="15"/>
      <c r="G30" s="15"/>
      <c r="H30" s="8"/>
    </row>
    <row r="31" ht="16.25" customHeight="1" spans="1:8">
      <c r="A31" s="22" t="s">
        <v>119</v>
      </c>
      <c r="B31" s="21"/>
      <c r="C31" s="15" t="s">
        <v>120</v>
      </c>
      <c r="D31" s="30"/>
      <c r="E31" s="15"/>
      <c r="F31" s="15"/>
      <c r="G31" s="15"/>
      <c r="H31" s="8"/>
    </row>
    <row r="32" ht="16.25" customHeight="1" spans="1:8">
      <c r="A32" s="22" t="s">
        <v>121</v>
      </c>
      <c r="B32" s="21"/>
      <c r="C32" s="15" t="s">
        <v>122</v>
      </c>
      <c r="D32" s="30"/>
      <c r="E32" s="15"/>
      <c r="F32" s="15"/>
      <c r="G32" s="15"/>
      <c r="H32" s="8"/>
    </row>
    <row r="33" ht="16.25" customHeight="1" spans="1:8">
      <c r="A33" s="22" t="s">
        <v>123</v>
      </c>
      <c r="B33" s="21"/>
      <c r="C33" s="15" t="s">
        <v>124</v>
      </c>
      <c r="D33" s="30"/>
      <c r="E33" s="15"/>
      <c r="F33" s="15"/>
      <c r="G33" s="15"/>
      <c r="H33" s="15"/>
    </row>
    <row r="34" ht="16.25" customHeight="1" spans="1:8">
      <c r="A34" s="15"/>
      <c r="B34" s="15"/>
      <c r="C34" s="15" t="s">
        <v>125</v>
      </c>
      <c r="D34" s="30"/>
      <c r="E34" s="15"/>
      <c r="F34" s="15"/>
      <c r="G34" s="15"/>
      <c r="H34" s="15"/>
    </row>
    <row r="35" ht="16.25" customHeight="1" spans="1:8">
      <c r="A35" s="15"/>
      <c r="B35" s="15"/>
      <c r="C35" s="15" t="s">
        <v>126</v>
      </c>
      <c r="D35" s="30"/>
      <c r="E35" s="15"/>
      <c r="F35" s="15"/>
      <c r="G35" s="15"/>
      <c r="H35" s="15"/>
    </row>
    <row r="36" ht="16.25" customHeight="1" spans="1:8">
      <c r="A36" s="22" t="s">
        <v>127</v>
      </c>
      <c r="B36" s="21">
        <v>11400</v>
      </c>
      <c r="C36" s="22" t="s">
        <v>128</v>
      </c>
      <c r="D36" s="21">
        <f>SUM(D6:D35)</f>
        <v>11400</v>
      </c>
      <c r="E36" s="22" t="s">
        <v>128</v>
      </c>
      <c r="F36" s="21">
        <f>F6+F10</f>
        <v>11400</v>
      </c>
      <c r="G36" s="22" t="s">
        <v>128</v>
      </c>
      <c r="H36" s="21">
        <f>SUM(H6:H35)</f>
        <v>11400</v>
      </c>
    </row>
    <row r="37" ht="16.25" customHeight="1" spans="1:8">
      <c r="A37" s="22" t="s">
        <v>129</v>
      </c>
      <c r="B37" s="21"/>
      <c r="C37" s="22" t="s">
        <v>130</v>
      </c>
      <c r="D37" s="21"/>
      <c r="E37" s="22" t="s">
        <v>130</v>
      </c>
      <c r="F37" s="21"/>
      <c r="G37" s="22" t="s">
        <v>130</v>
      </c>
      <c r="H37" s="21"/>
    </row>
    <row r="38" ht="16.25" customHeight="1" spans="1:8">
      <c r="A38" s="15"/>
      <c r="B38" s="8"/>
      <c r="C38" s="15"/>
      <c r="D38" s="8"/>
      <c r="E38" s="22"/>
      <c r="F38" s="21"/>
      <c r="G38" s="22"/>
      <c r="H38" s="21"/>
    </row>
    <row r="39" spans="1:8">
      <c r="A39" s="22" t="s">
        <v>131</v>
      </c>
      <c r="B39" s="21">
        <v>11400</v>
      </c>
      <c r="C39" s="22" t="s">
        <v>132</v>
      </c>
      <c r="D39" s="21">
        <v>11400</v>
      </c>
      <c r="E39" s="22" t="s">
        <v>132</v>
      </c>
      <c r="F39" s="21">
        <v>11400</v>
      </c>
      <c r="G39" s="22" t="s">
        <v>132</v>
      </c>
      <c r="H39" s="21">
        <v>11400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16" sqref="F16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16384" width="10" style="1"/>
  </cols>
  <sheetData>
    <row r="1" ht="16.35" customHeight="1" spans="1:25">
      <c r="A1" s="2"/>
      <c r="X1" s="24" t="s">
        <v>133</v>
      </c>
      <c r="Y1" s="24"/>
    </row>
    <row r="2" ht="33.6" customHeight="1" spans="1:2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2.4" customHeight="1" spans="1:25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 t="s">
        <v>31</v>
      </c>
      <c r="Y3" s="17"/>
    </row>
    <row r="4" ht="22.4" customHeight="1" spans="1:25">
      <c r="A4" s="26" t="s">
        <v>134</v>
      </c>
      <c r="B4" s="26" t="s">
        <v>135</v>
      </c>
      <c r="C4" s="26" t="s">
        <v>136</v>
      </c>
      <c r="D4" s="26" t="s">
        <v>137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129</v>
      </c>
      <c r="T4" s="26"/>
      <c r="U4" s="26"/>
      <c r="V4" s="26"/>
      <c r="W4" s="26"/>
      <c r="X4" s="26"/>
      <c r="Y4" s="26"/>
    </row>
    <row r="5" ht="22.4" customHeight="1" spans="1:25">
      <c r="A5" s="26"/>
      <c r="B5" s="26"/>
      <c r="C5" s="26"/>
      <c r="D5" s="26" t="s">
        <v>138</v>
      </c>
      <c r="E5" s="26" t="s">
        <v>139</v>
      </c>
      <c r="F5" s="26" t="s">
        <v>140</v>
      </c>
      <c r="G5" s="26" t="s">
        <v>141</v>
      </c>
      <c r="H5" s="26" t="s">
        <v>142</v>
      </c>
      <c r="I5" s="26" t="s">
        <v>143</v>
      </c>
      <c r="J5" s="26" t="s">
        <v>144</v>
      </c>
      <c r="K5" s="26"/>
      <c r="L5" s="26"/>
      <c r="M5" s="26"/>
      <c r="N5" s="26" t="s">
        <v>145</v>
      </c>
      <c r="O5" s="26" t="s">
        <v>146</v>
      </c>
      <c r="P5" s="26" t="s">
        <v>147</v>
      </c>
      <c r="Q5" s="26" t="s">
        <v>148</v>
      </c>
      <c r="R5" s="26" t="s">
        <v>149</v>
      </c>
      <c r="S5" s="26" t="s">
        <v>138</v>
      </c>
      <c r="T5" s="26" t="s">
        <v>139</v>
      </c>
      <c r="U5" s="26" t="s">
        <v>140</v>
      </c>
      <c r="V5" s="26" t="s">
        <v>141</v>
      </c>
      <c r="W5" s="26" t="s">
        <v>142</v>
      </c>
      <c r="X5" s="26" t="s">
        <v>143</v>
      </c>
      <c r="Y5" s="26" t="s">
        <v>150</v>
      </c>
    </row>
    <row r="6" ht="22.4" customHeight="1" spans="1:25">
      <c r="A6" s="26"/>
      <c r="B6" s="26"/>
      <c r="C6" s="26"/>
      <c r="D6" s="26"/>
      <c r="E6" s="26"/>
      <c r="F6" s="26"/>
      <c r="G6" s="26"/>
      <c r="H6" s="26"/>
      <c r="I6" s="26"/>
      <c r="J6" s="26" t="s">
        <v>151</v>
      </c>
      <c r="K6" s="26" t="s">
        <v>152</v>
      </c>
      <c r="L6" s="26" t="s">
        <v>153</v>
      </c>
      <c r="M6" s="26" t="s">
        <v>142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2.8" customHeight="1" spans="1:25">
      <c r="A7" s="22"/>
      <c r="B7" s="22" t="s">
        <v>136</v>
      </c>
      <c r="C7" s="43">
        <v>11400</v>
      </c>
      <c r="D7" s="43">
        <v>11400</v>
      </c>
      <c r="E7" s="43">
        <v>3210.36</v>
      </c>
      <c r="F7" s="43">
        <v>8189.64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8" customHeight="1" spans="1:25">
      <c r="A8" s="27">
        <v>506</v>
      </c>
      <c r="B8" s="27" t="s">
        <v>3</v>
      </c>
      <c r="C8" s="43">
        <v>11400</v>
      </c>
      <c r="D8" s="43">
        <v>11400</v>
      </c>
      <c r="E8" s="43">
        <v>3210.36</v>
      </c>
      <c r="F8" s="43">
        <v>8189.64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8" customHeight="1" spans="1:25">
      <c r="A9" s="41">
        <v>506001</v>
      </c>
      <c r="B9" s="41" t="s">
        <v>3</v>
      </c>
      <c r="C9" s="43">
        <v>11400</v>
      </c>
      <c r="D9" s="43">
        <v>11400</v>
      </c>
      <c r="E9" s="43">
        <v>3210.36</v>
      </c>
      <c r="F9" s="8">
        <v>8189.64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5" activePane="bottomLeft" state="frozen"/>
      <selection/>
      <selection pane="bottomLeft" activeCell="F16" sqref="F16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6.0092592592593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6384" width="10" style="1"/>
  </cols>
  <sheetData>
    <row r="1" ht="16.35" customHeight="1" spans="1:11">
      <c r="A1" s="2"/>
      <c r="D1" s="50"/>
      <c r="K1" s="24" t="s">
        <v>154</v>
      </c>
    </row>
    <row r="2" ht="31.9" customHeight="1" spans="1:11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5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17" t="s">
        <v>31</v>
      </c>
    </row>
    <row r="4" ht="27.6" customHeight="1" spans="1:11">
      <c r="A4" s="5" t="s">
        <v>155</v>
      </c>
      <c r="B4" s="5"/>
      <c r="C4" s="5"/>
      <c r="D4" s="5" t="s">
        <v>156</v>
      </c>
      <c r="E4" s="5" t="s">
        <v>157</v>
      </c>
      <c r="F4" s="5" t="s">
        <v>136</v>
      </c>
      <c r="G4" s="5" t="s">
        <v>158</v>
      </c>
      <c r="H4" s="5" t="s">
        <v>159</v>
      </c>
      <c r="I4" s="5" t="s">
        <v>160</v>
      </c>
      <c r="J4" s="5" t="s">
        <v>161</v>
      </c>
      <c r="K4" s="5" t="s">
        <v>162</v>
      </c>
    </row>
    <row r="5" ht="25.85" customHeight="1" spans="1:11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42"/>
      <c r="B6" s="42"/>
      <c r="C6" s="42"/>
      <c r="D6" s="52" t="s">
        <v>136</v>
      </c>
      <c r="E6" s="52"/>
      <c r="F6" s="53">
        <f>G6+H6</f>
        <v>11400</v>
      </c>
      <c r="G6" s="53">
        <v>1310.36</v>
      </c>
      <c r="H6" s="53">
        <v>10089.64</v>
      </c>
      <c r="I6" s="53"/>
      <c r="J6" s="52"/>
      <c r="K6" s="52"/>
    </row>
    <row r="7" ht="22.8" customHeight="1" spans="1:11">
      <c r="A7" s="20"/>
      <c r="B7" s="20"/>
      <c r="C7" s="20"/>
      <c r="D7" s="27">
        <v>506</v>
      </c>
      <c r="E7" s="27" t="s">
        <v>3</v>
      </c>
      <c r="F7" s="53">
        <f>G7+H7</f>
        <v>11400</v>
      </c>
      <c r="G7" s="53">
        <v>1310.36</v>
      </c>
      <c r="H7" s="53">
        <v>10089.64</v>
      </c>
      <c r="I7" s="53"/>
      <c r="J7" s="52"/>
      <c r="K7" s="52"/>
    </row>
    <row r="8" ht="22.8" customHeight="1" spans="1:11">
      <c r="A8" s="20"/>
      <c r="B8" s="20"/>
      <c r="C8" s="20"/>
      <c r="D8" s="27">
        <v>506001</v>
      </c>
      <c r="E8" s="27" t="s">
        <v>3</v>
      </c>
      <c r="F8" s="53">
        <f>G8+H8</f>
        <v>11400</v>
      </c>
      <c r="G8" s="53">
        <v>1310.36</v>
      </c>
      <c r="H8" s="53">
        <v>10089.64</v>
      </c>
      <c r="I8" s="53"/>
      <c r="J8" s="52"/>
      <c r="K8" s="52"/>
    </row>
    <row r="9" ht="20.7" customHeight="1" spans="1:11">
      <c r="A9" s="44">
        <v>208</v>
      </c>
      <c r="B9" s="44"/>
      <c r="C9" s="44"/>
      <c r="D9" s="41"/>
      <c r="E9" s="36" t="s">
        <v>166</v>
      </c>
      <c r="F9" s="53">
        <f t="shared" ref="F9:F18" si="0">G9+H9</f>
        <v>84.64</v>
      </c>
      <c r="G9" s="53">
        <v>84.64</v>
      </c>
      <c r="H9" s="53"/>
      <c r="I9" s="53"/>
      <c r="J9" s="52"/>
      <c r="K9" s="52"/>
    </row>
    <row r="10" ht="25" customHeight="1" spans="1:11">
      <c r="A10" s="44">
        <v>208</v>
      </c>
      <c r="B10" s="44" t="s">
        <v>167</v>
      </c>
      <c r="C10" s="44"/>
      <c r="D10" s="41"/>
      <c r="E10" s="36" t="s">
        <v>168</v>
      </c>
      <c r="F10" s="53">
        <f t="shared" si="0"/>
        <v>84.64</v>
      </c>
      <c r="G10" s="53">
        <v>84.64</v>
      </c>
      <c r="H10" s="53"/>
      <c r="I10" s="53"/>
      <c r="J10" s="56"/>
      <c r="K10" s="56"/>
    </row>
    <row r="11" ht="28.45" customHeight="1" spans="1:11">
      <c r="A11" s="44">
        <v>208</v>
      </c>
      <c r="B11" s="44" t="s">
        <v>167</v>
      </c>
      <c r="C11" s="44">
        <v>99</v>
      </c>
      <c r="D11" s="41"/>
      <c r="E11" s="36" t="s">
        <v>169</v>
      </c>
      <c r="F11" s="53">
        <f t="shared" si="0"/>
        <v>84.64</v>
      </c>
      <c r="G11" s="53">
        <v>84.64</v>
      </c>
      <c r="H11" s="54"/>
      <c r="I11" s="54"/>
      <c r="J11" s="56"/>
      <c r="K11" s="56"/>
    </row>
    <row r="12" ht="25" customHeight="1" spans="1:11">
      <c r="A12" s="44">
        <v>212</v>
      </c>
      <c r="B12" s="44"/>
      <c r="C12" s="44"/>
      <c r="D12" s="41"/>
      <c r="E12" s="36" t="s">
        <v>170</v>
      </c>
      <c r="F12" s="53">
        <v>8189.64</v>
      </c>
      <c r="G12" s="53"/>
      <c r="H12" s="53">
        <v>8189.64</v>
      </c>
      <c r="I12" s="53"/>
      <c r="J12" s="56"/>
      <c r="K12" s="56"/>
    </row>
    <row r="13" ht="28.45" customHeight="1" spans="1:11">
      <c r="A13" s="44">
        <v>212</v>
      </c>
      <c r="B13" s="44" t="s">
        <v>171</v>
      </c>
      <c r="C13" s="44"/>
      <c r="D13" s="41"/>
      <c r="E13" s="36" t="s">
        <v>172</v>
      </c>
      <c r="F13" s="53">
        <v>8189.64</v>
      </c>
      <c r="G13" s="54"/>
      <c r="H13" s="54">
        <v>8189.64</v>
      </c>
      <c r="I13" s="54"/>
      <c r="J13" s="56"/>
      <c r="K13" s="56"/>
    </row>
    <row r="14" ht="28.45" customHeight="1" spans="1:11">
      <c r="A14" s="44">
        <v>212</v>
      </c>
      <c r="B14" s="44" t="s">
        <v>171</v>
      </c>
      <c r="C14" s="44">
        <v>99</v>
      </c>
      <c r="D14" s="41"/>
      <c r="E14" s="36" t="s">
        <v>173</v>
      </c>
      <c r="F14" s="53">
        <f t="shared" si="0"/>
        <v>8189.64</v>
      </c>
      <c r="G14" s="54"/>
      <c r="H14" s="54">
        <v>8189.64</v>
      </c>
      <c r="I14" s="54"/>
      <c r="J14" s="56"/>
      <c r="K14" s="56"/>
    </row>
    <row r="15" ht="20.7" customHeight="1" spans="1:11">
      <c r="A15" s="44">
        <v>215</v>
      </c>
      <c r="B15" s="44"/>
      <c r="C15" s="44"/>
      <c r="D15" s="41"/>
      <c r="E15" s="36" t="s">
        <v>174</v>
      </c>
      <c r="F15" s="53">
        <f t="shared" si="0"/>
        <v>3125.72</v>
      </c>
      <c r="G15" s="53">
        <v>1225.72</v>
      </c>
      <c r="H15" s="53">
        <v>1900</v>
      </c>
      <c r="I15" s="53"/>
      <c r="J15" s="52"/>
      <c r="K15" s="52"/>
    </row>
    <row r="16" ht="25" customHeight="1" spans="1:11">
      <c r="A16" s="23">
        <v>215</v>
      </c>
      <c r="B16" s="23" t="s">
        <v>175</v>
      </c>
      <c r="C16" s="55"/>
      <c r="D16" s="40"/>
      <c r="E16" s="56" t="s">
        <v>176</v>
      </c>
      <c r="F16" s="53">
        <f t="shared" si="0"/>
        <v>3125.72</v>
      </c>
      <c r="G16" s="53">
        <v>1225.72</v>
      </c>
      <c r="H16" s="53">
        <v>1900</v>
      </c>
      <c r="I16" s="53"/>
      <c r="J16" s="56"/>
      <c r="K16" s="56"/>
    </row>
    <row r="17" ht="28.45" customHeight="1" spans="1:11">
      <c r="A17" s="23" t="s">
        <v>177</v>
      </c>
      <c r="B17" s="23" t="s">
        <v>175</v>
      </c>
      <c r="C17" s="23" t="s">
        <v>167</v>
      </c>
      <c r="D17" s="40"/>
      <c r="E17" s="56" t="s">
        <v>178</v>
      </c>
      <c r="F17" s="53">
        <f t="shared" si="0"/>
        <v>1225.72</v>
      </c>
      <c r="G17" s="54">
        <v>1225.72</v>
      </c>
      <c r="H17" s="54"/>
      <c r="I17" s="54"/>
      <c r="J17" s="56"/>
      <c r="K17" s="56"/>
    </row>
    <row r="18" ht="20.7" customHeight="1" spans="1:11">
      <c r="A18" s="23" t="s">
        <v>177</v>
      </c>
      <c r="B18" s="55" t="s">
        <v>175</v>
      </c>
      <c r="C18" s="55" t="s">
        <v>179</v>
      </c>
      <c r="D18" s="39"/>
      <c r="E18" s="52" t="s">
        <v>180</v>
      </c>
      <c r="F18" s="53">
        <f t="shared" si="0"/>
        <v>1900</v>
      </c>
      <c r="G18" s="53"/>
      <c r="H18" s="53">
        <v>1900</v>
      </c>
      <c r="I18" s="53"/>
      <c r="J18" s="52"/>
      <c r="K18" s="52"/>
    </row>
    <row r="19" ht="25" customHeight="1" spans="1:11">
      <c r="A19" s="23"/>
      <c r="B19" s="23"/>
      <c r="C19" s="55"/>
      <c r="D19" s="40"/>
      <c r="E19" s="56"/>
      <c r="F19" s="54"/>
      <c r="G19" s="53"/>
      <c r="H19" s="53"/>
      <c r="I19" s="53"/>
      <c r="J19" s="56"/>
      <c r="K19" s="56"/>
    </row>
    <row r="20" ht="28.45" customHeight="1" spans="1:11">
      <c r="A20" s="23"/>
      <c r="B20" s="23"/>
      <c r="C20" s="23"/>
      <c r="D20" s="40"/>
      <c r="E20" s="56"/>
      <c r="F20" s="54"/>
      <c r="G20" s="54"/>
      <c r="H20" s="54"/>
      <c r="I20" s="54"/>
      <c r="J20" s="56"/>
      <c r="K20" s="56"/>
    </row>
    <row r="21" ht="20.7" customHeight="1" spans="1:11">
      <c r="A21" s="23"/>
      <c r="B21" s="55"/>
      <c r="C21" s="55"/>
      <c r="D21" s="39"/>
      <c r="E21" s="52"/>
      <c r="F21" s="53"/>
      <c r="G21" s="53"/>
      <c r="H21" s="53"/>
      <c r="I21" s="53"/>
      <c r="J21" s="52"/>
      <c r="K21" s="52"/>
    </row>
    <row r="22" ht="25" customHeight="1" spans="1:11">
      <c r="A22" s="23"/>
      <c r="B22" s="23"/>
      <c r="C22" s="55"/>
      <c r="D22" s="40"/>
      <c r="E22" s="56"/>
      <c r="F22" s="54"/>
      <c r="G22" s="53"/>
      <c r="H22" s="53"/>
      <c r="I22" s="53"/>
      <c r="J22" s="56"/>
      <c r="K22" s="56"/>
    </row>
    <row r="23" ht="28.45" customHeight="1" spans="1:11">
      <c r="A23" s="23"/>
      <c r="B23" s="23"/>
      <c r="C23" s="23"/>
      <c r="D23" s="40"/>
      <c r="E23" s="56"/>
      <c r="F23" s="54"/>
      <c r="G23" s="54"/>
      <c r="H23" s="54"/>
      <c r="I23" s="54"/>
      <c r="J23" s="56"/>
      <c r="K23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F16" sqref="F16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24" t="s">
        <v>181</v>
      </c>
      <c r="T1" s="24"/>
    </row>
    <row r="2" ht="42.25" customHeight="1" spans="1:20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9.8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31</v>
      </c>
      <c r="T3" s="17"/>
    </row>
    <row r="4" ht="19.8" customHeight="1" spans="1:20">
      <c r="A4" s="26" t="s">
        <v>155</v>
      </c>
      <c r="B4" s="26"/>
      <c r="C4" s="26"/>
      <c r="D4" s="26" t="s">
        <v>182</v>
      </c>
      <c r="E4" s="26" t="s">
        <v>183</v>
      </c>
      <c r="F4" s="26" t="s">
        <v>184</v>
      </c>
      <c r="G4" s="26" t="s">
        <v>185</v>
      </c>
      <c r="H4" s="26" t="s">
        <v>186</v>
      </c>
      <c r="I4" s="26" t="s">
        <v>187</v>
      </c>
      <c r="J4" s="26" t="s">
        <v>188</v>
      </c>
      <c r="K4" s="26" t="s">
        <v>189</v>
      </c>
      <c r="L4" s="26" t="s">
        <v>190</v>
      </c>
      <c r="M4" s="26" t="s">
        <v>191</v>
      </c>
      <c r="N4" s="26" t="s">
        <v>192</v>
      </c>
      <c r="O4" s="26" t="s">
        <v>193</v>
      </c>
      <c r="P4" s="26" t="s">
        <v>194</v>
      </c>
      <c r="Q4" s="26" t="s">
        <v>195</v>
      </c>
      <c r="R4" s="26" t="s">
        <v>196</v>
      </c>
      <c r="S4" s="26" t="s">
        <v>197</v>
      </c>
      <c r="T4" s="26" t="s">
        <v>198</v>
      </c>
    </row>
    <row r="5" ht="20.7" customHeight="1" spans="1:20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22"/>
      <c r="B6" s="22"/>
      <c r="C6" s="22"/>
      <c r="D6" s="22"/>
      <c r="E6" s="22" t="s">
        <v>136</v>
      </c>
      <c r="F6" s="21">
        <v>11400</v>
      </c>
      <c r="G6" s="21">
        <v>667.48</v>
      </c>
      <c r="H6" s="21">
        <v>641.55</v>
      </c>
      <c r="I6" s="21">
        <v>1900</v>
      </c>
      <c r="J6" s="21"/>
      <c r="K6" s="21"/>
      <c r="L6" s="21"/>
      <c r="M6" s="21">
        <v>6201.64</v>
      </c>
      <c r="N6" s="21">
        <v>1988</v>
      </c>
      <c r="O6" s="21">
        <v>1.33</v>
      </c>
      <c r="P6" s="21"/>
      <c r="Q6" s="21"/>
      <c r="R6" s="21"/>
      <c r="S6" s="21"/>
      <c r="T6" s="21"/>
    </row>
    <row r="7" ht="22.8" customHeight="1" spans="1:20">
      <c r="A7" s="20"/>
      <c r="B7" s="20"/>
      <c r="C7" s="20"/>
      <c r="D7" s="27">
        <v>506</v>
      </c>
      <c r="E7" s="27" t="s">
        <v>3</v>
      </c>
      <c r="F7" s="21">
        <f>G7+H7+I7+J7++K7+L7+M7++N7+O7+P7+Q7+R7+S7+T7</f>
        <v>11400</v>
      </c>
      <c r="G7" s="21">
        <v>667.48</v>
      </c>
      <c r="H7" s="21">
        <v>641.55</v>
      </c>
      <c r="I7" s="21">
        <v>1900</v>
      </c>
      <c r="J7" s="21"/>
      <c r="K7" s="21"/>
      <c r="L7" s="21"/>
      <c r="M7" s="21">
        <v>6201.64</v>
      </c>
      <c r="N7" s="21">
        <v>1988</v>
      </c>
      <c r="O7" s="21">
        <v>1.33</v>
      </c>
      <c r="P7" s="21"/>
      <c r="Q7" s="21"/>
      <c r="R7" s="21"/>
      <c r="S7" s="21"/>
      <c r="T7" s="21"/>
    </row>
    <row r="8" ht="22.8" customHeight="1" spans="1:20">
      <c r="A8" s="20"/>
      <c r="B8" s="20"/>
      <c r="C8" s="20"/>
      <c r="D8" s="27">
        <v>506001</v>
      </c>
      <c r="E8" s="27" t="s">
        <v>3</v>
      </c>
      <c r="F8" s="21">
        <v>11400</v>
      </c>
      <c r="G8" s="21">
        <v>667.48</v>
      </c>
      <c r="H8" s="21">
        <v>641.55</v>
      </c>
      <c r="I8" s="21">
        <v>1900</v>
      </c>
      <c r="J8" s="21"/>
      <c r="K8" s="21"/>
      <c r="L8" s="21"/>
      <c r="M8" s="21">
        <v>6201.64</v>
      </c>
      <c r="N8" s="21">
        <v>1988</v>
      </c>
      <c r="O8" s="21">
        <v>1.33</v>
      </c>
      <c r="P8" s="21"/>
      <c r="Q8" s="21"/>
      <c r="R8" s="21"/>
      <c r="S8" s="21"/>
      <c r="T8" s="21"/>
    </row>
    <row r="9" ht="22.8" customHeight="1" spans="1:20">
      <c r="A9" s="20">
        <v>208</v>
      </c>
      <c r="B9" s="20"/>
      <c r="C9" s="20"/>
      <c r="D9" s="27"/>
      <c r="E9" s="27" t="s">
        <v>166</v>
      </c>
      <c r="F9" s="21">
        <f t="shared" ref="F8:F18" si="0">G9+H9+I9+J9++K9+L9+M9++N9+O9+P9+Q9+R9+S9+T9</f>
        <v>84.64</v>
      </c>
      <c r="G9" s="21">
        <v>84.64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8" customHeight="1" spans="1:20">
      <c r="A10" s="20">
        <v>208</v>
      </c>
      <c r="B10" s="20" t="s">
        <v>167</v>
      </c>
      <c r="C10" s="20"/>
      <c r="D10" s="27"/>
      <c r="E10" s="27" t="s">
        <v>168</v>
      </c>
      <c r="F10" s="21">
        <f t="shared" si="0"/>
        <v>84.64</v>
      </c>
      <c r="G10" s="21">
        <v>84.64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8" customHeight="1" spans="1:20">
      <c r="A11" s="20">
        <v>208</v>
      </c>
      <c r="B11" s="20" t="s">
        <v>167</v>
      </c>
      <c r="C11" s="20">
        <v>99</v>
      </c>
      <c r="D11" s="27"/>
      <c r="E11" s="27" t="s">
        <v>169</v>
      </c>
      <c r="F11" s="21">
        <f t="shared" si="0"/>
        <v>8274.28</v>
      </c>
      <c r="G11" s="21">
        <v>84.64</v>
      </c>
      <c r="H11" s="21"/>
      <c r="I11" s="21"/>
      <c r="J11" s="21"/>
      <c r="K11" s="21"/>
      <c r="L11" s="21"/>
      <c r="M11" s="21">
        <v>6201.64</v>
      </c>
      <c r="N11" s="21">
        <v>1988</v>
      </c>
      <c r="O11" s="21"/>
      <c r="P11" s="21"/>
      <c r="Q11" s="21"/>
      <c r="R11" s="21"/>
      <c r="S11" s="21"/>
      <c r="T11" s="21"/>
    </row>
    <row r="12" ht="22.8" customHeight="1" spans="1:20">
      <c r="A12" s="20">
        <v>212</v>
      </c>
      <c r="B12" s="20"/>
      <c r="C12" s="20"/>
      <c r="D12" s="27"/>
      <c r="E12" s="27" t="s">
        <v>170</v>
      </c>
      <c r="F12" s="21">
        <f t="shared" si="0"/>
        <v>8189.64</v>
      </c>
      <c r="G12" s="21"/>
      <c r="H12" s="21"/>
      <c r="I12" s="21"/>
      <c r="J12" s="21"/>
      <c r="K12" s="21"/>
      <c r="L12" s="21"/>
      <c r="M12" s="21">
        <v>6201.64</v>
      </c>
      <c r="N12" s="21">
        <v>1988</v>
      </c>
      <c r="O12" s="21"/>
      <c r="P12" s="21"/>
      <c r="Q12" s="21"/>
      <c r="R12" s="21"/>
      <c r="S12" s="21"/>
      <c r="T12" s="21"/>
    </row>
    <row r="13" ht="22.8" customHeight="1" spans="1:20">
      <c r="A13" s="20">
        <v>212</v>
      </c>
      <c r="B13" s="20" t="s">
        <v>171</v>
      </c>
      <c r="C13" s="20"/>
      <c r="D13" s="27"/>
      <c r="E13" s="27" t="s">
        <v>172</v>
      </c>
      <c r="F13" s="21">
        <f t="shared" si="0"/>
        <v>8189.64</v>
      </c>
      <c r="G13" s="21"/>
      <c r="H13" s="21"/>
      <c r="I13" s="21"/>
      <c r="J13" s="21"/>
      <c r="K13" s="21"/>
      <c r="L13" s="21"/>
      <c r="M13" s="21">
        <v>6201.64</v>
      </c>
      <c r="N13" s="21">
        <v>1988</v>
      </c>
      <c r="O13" s="21"/>
      <c r="P13" s="21"/>
      <c r="Q13" s="21"/>
      <c r="R13" s="21"/>
      <c r="S13" s="21"/>
      <c r="T13" s="21"/>
    </row>
    <row r="14" ht="22.8" customHeight="1" spans="1:20">
      <c r="A14" s="44">
        <v>212</v>
      </c>
      <c r="B14" s="44" t="s">
        <v>171</v>
      </c>
      <c r="C14" s="44">
        <v>99</v>
      </c>
      <c r="D14" s="41"/>
      <c r="E14" s="36" t="s">
        <v>173</v>
      </c>
      <c r="F14" s="21">
        <f t="shared" si="0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22.8" customHeight="1" spans="1:20">
      <c r="A15" s="44">
        <v>215</v>
      </c>
      <c r="B15" s="44"/>
      <c r="C15" s="44"/>
      <c r="D15" s="41"/>
      <c r="E15" s="36" t="s">
        <v>174</v>
      </c>
      <c r="F15" s="21">
        <f t="shared" si="0"/>
        <v>3125.72</v>
      </c>
      <c r="G15" s="8">
        <v>582.84</v>
      </c>
      <c r="H15" s="8">
        <v>641.55</v>
      </c>
      <c r="I15" s="8">
        <v>1900</v>
      </c>
      <c r="J15" s="8"/>
      <c r="K15" s="8"/>
      <c r="L15" s="8"/>
      <c r="M15" s="8"/>
      <c r="N15" s="8"/>
      <c r="O15" s="8">
        <v>1.33</v>
      </c>
      <c r="P15" s="8"/>
      <c r="Q15" s="8"/>
      <c r="R15" s="8"/>
      <c r="S15" s="8"/>
      <c r="T15" s="8"/>
    </row>
    <row r="16" ht="22.8" customHeight="1" spans="1:20">
      <c r="A16" s="44">
        <v>215</v>
      </c>
      <c r="B16" s="44" t="s">
        <v>175</v>
      </c>
      <c r="C16" s="44"/>
      <c r="D16" s="41"/>
      <c r="E16" s="36" t="s">
        <v>176</v>
      </c>
      <c r="F16" s="21">
        <f t="shared" si="0"/>
        <v>3125.72</v>
      </c>
      <c r="G16" s="8">
        <v>582.84</v>
      </c>
      <c r="H16" s="8">
        <v>641.55</v>
      </c>
      <c r="I16" s="8">
        <v>1900</v>
      </c>
      <c r="J16" s="8"/>
      <c r="K16" s="8"/>
      <c r="L16" s="8"/>
      <c r="M16" s="8"/>
      <c r="N16" s="8"/>
      <c r="O16" s="8">
        <v>1.33</v>
      </c>
      <c r="P16" s="8"/>
      <c r="Q16" s="8"/>
      <c r="R16" s="8"/>
      <c r="S16" s="8"/>
      <c r="T16" s="8"/>
    </row>
    <row r="17" ht="22.8" customHeight="1" spans="1:20">
      <c r="A17" s="44" t="s">
        <v>177</v>
      </c>
      <c r="B17" s="44" t="s">
        <v>175</v>
      </c>
      <c r="C17" s="44" t="s">
        <v>167</v>
      </c>
      <c r="D17" s="41"/>
      <c r="E17" s="36" t="s">
        <v>178</v>
      </c>
      <c r="F17" s="21">
        <f t="shared" si="0"/>
        <v>1225.72</v>
      </c>
      <c r="G17" s="8">
        <v>582.84</v>
      </c>
      <c r="H17" s="8">
        <v>641.55</v>
      </c>
      <c r="I17" s="8"/>
      <c r="J17" s="8"/>
      <c r="K17" s="8"/>
      <c r="L17" s="8"/>
      <c r="M17" s="8"/>
      <c r="N17" s="8"/>
      <c r="O17" s="8">
        <v>1.33</v>
      </c>
      <c r="P17" s="8"/>
      <c r="Q17" s="8"/>
      <c r="R17" s="8"/>
      <c r="S17" s="8"/>
      <c r="T17" s="8"/>
    </row>
    <row r="18" ht="22.8" customHeight="1" spans="1:20">
      <c r="A18" s="44" t="s">
        <v>177</v>
      </c>
      <c r="B18" s="44" t="s">
        <v>175</v>
      </c>
      <c r="C18" s="44" t="s">
        <v>179</v>
      </c>
      <c r="D18" s="41"/>
      <c r="E18" s="36" t="s">
        <v>180</v>
      </c>
      <c r="F18" s="21">
        <f t="shared" si="0"/>
        <v>1900</v>
      </c>
      <c r="G18" s="8"/>
      <c r="H18" s="8"/>
      <c r="I18" s="8">
        <v>1900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opLeftCell="A2" workbookViewId="0">
      <selection activeCell="F16" sqref="F16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8.11111111111111" style="1" customWidth="1"/>
    <col min="5" max="5" width="15.8796296296296" style="1" customWidth="1"/>
    <col min="6" max="6" width="8.9537037037037" style="1" customWidth="1"/>
    <col min="7" max="7" width="7.18518518518519" style="1" customWidth="1"/>
    <col min="8" max="8" width="6.24074074074074" style="1" customWidth="1"/>
    <col min="9" max="10" width="7.18518518518519" style="1" customWidth="1"/>
    <col min="11" max="11" width="8.33333333333333" style="1" customWidth="1"/>
    <col min="12" max="16" width="7.18518518518519" style="1" customWidth="1"/>
    <col min="17" max="17" width="7.77777777777778" style="1" customWidth="1"/>
    <col min="18" max="21" width="7.18518518518519" style="1" customWidth="1"/>
    <col min="22" max="22" width="9.76851851851852" style="1" customWidth="1"/>
    <col min="23" max="16384" width="10" style="1"/>
  </cols>
  <sheetData>
    <row r="1" ht="16.35" customHeight="1" spans="1:21">
      <c r="A1" s="2"/>
      <c r="T1" s="24" t="s">
        <v>199</v>
      </c>
      <c r="U1" s="24"/>
    </row>
    <row r="2" ht="37.05" customHeight="1" spans="1:21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2.4" customHeight="1" spans="1:2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7" t="s">
        <v>31</v>
      </c>
      <c r="U3" s="17"/>
    </row>
    <row r="4" ht="22.4" customHeight="1" spans="1:21">
      <c r="A4" s="26" t="s">
        <v>155</v>
      </c>
      <c r="B4" s="26"/>
      <c r="C4" s="26"/>
      <c r="D4" s="26" t="s">
        <v>182</v>
      </c>
      <c r="E4" s="26" t="s">
        <v>183</v>
      </c>
      <c r="F4" s="26" t="s">
        <v>200</v>
      </c>
      <c r="G4" s="26" t="s">
        <v>158</v>
      </c>
      <c r="H4" s="26"/>
      <c r="I4" s="26"/>
      <c r="J4" s="26"/>
      <c r="K4" s="26" t="s">
        <v>159</v>
      </c>
      <c r="L4" s="26"/>
      <c r="M4" s="26"/>
      <c r="N4" s="26"/>
      <c r="O4" s="26"/>
      <c r="P4" s="26"/>
      <c r="Q4" s="26"/>
      <c r="R4" s="26"/>
      <c r="S4" s="26"/>
      <c r="T4" s="26"/>
      <c r="U4" s="26"/>
    </row>
    <row r="5" ht="39.65" customHeight="1" spans="1:21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 t="s">
        <v>136</v>
      </c>
      <c r="H5" s="26" t="s">
        <v>201</v>
      </c>
      <c r="I5" s="26" t="s">
        <v>202</v>
      </c>
      <c r="J5" s="26" t="s">
        <v>193</v>
      </c>
      <c r="K5" s="26" t="s">
        <v>136</v>
      </c>
      <c r="L5" s="26" t="s">
        <v>203</v>
      </c>
      <c r="M5" s="26" t="s">
        <v>204</v>
      </c>
      <c r="N5" s="26" t="s">
        <v>205</v>
      </c>
      <c r="O5" s="26" t="s">
        <v>195</v>
      </c>
      <c r="P5" s="26" t="s">
        <v>206</v>
      </c>
      <c r="Q5" s="26" t="s">
        <v>207</v>
      </c>
      <c r="R5" s="26" t="s">
        <v>208</v>
      </c>
      <c r="S5" s="26" t="s">
        <v>191</v>
      </c>
      <c r="T5" s="26" t="s">
        <v>194</v>
      </c>
      <c r="U5" s="26" t="s">
        <v>198</v>
      </c>
    </row>
    <row r="6" ht="22.8" customHeight="1" spans="1:21">
      <c r="A6" s="22"/>
      <c r="B6" s="22"/>
      <c r="C6" s="22"/>
      <c r="D6" s="22"/>
      <c r="E6" s="22" t="s">
        <v>136</v>
      </c>
      <c r="F6" s="21">
        <v>11400</v>
      </c>
      <c r="G6" s="21">
        <v>1310.36</v>
      </c>
      <c r="H6" s="21">
        <v>667.48</v>
      </c>
      <c r="I6" s="21">
        <v>641.55</v>
      </c>
      <c r="J6" s="21">
        <v>1.33</v>
      </c>
      <c r="K6" s="21">
        <v>10089.64</v>
      </c>
      <c r="L6" s="21"/>
      <c r="M6" s="21">
        <v>1900</v>
      </c>
      <c r="N6" s="21"/>
      <c r="O6" s="21"/>
      <c r="P6" s="21"/>
      <c r="Q6" s="21">
        <v>1988</v>
      </c>
      <c r="R6" s="21"/>
      <c r="S6" s="21">
        <v>6201.64</v>
      </c>
      <c r="T6" s="21"/>
      <c r="U6" s="21"/>
    </row>
    <row r="7" ht="22.8" customHeight="1" spans="1:21">
      <c r="A7" s="20"/>
      <c r="B7" s="20"/>
      <c r="C7" s="20"/>
      <c r="D7" s="27">
        <v>506</v>
      </c>
      <c r="E7" s="27" t="s">
        <v>3</v>
      </c>
      <c r="F7" s="43">
        <f>G7+K7</f>
        <v>11400</v>
      </c>
      <c r="G7" s="21">
        <f>H7+I7+J7</f>
        <v>1310.36</v>
      </c>
      <c r="H7" s="21">
        <v>667.48</v>
      </c>
      <c r="I7" s="21">
        <v>641.55</v>
      </c>
      <c r="J7" s="21">
        <v>1.33</v>
      </c>
      <c r="K7" s="21">
        <f>L7+M7+N7+O7+P7+Q7+R7+S7+T7+U7</f>
        <v>10089.64</v>
      </c>
      <c r="L7" s="21"/>
      <c r="M7" s="21">
        <v>1900</v>
      </c>
      <c r="N7" s="21"/>
      <c r="O7" s="21"/>
      <c r="P7" s="21"/>
      <c r="Q7" s="21">
        <v>1988</v>
      </c>
      <c r="R7" s="21"/>
      <c r="S7" s="21">
        <v>6201.64</v>
      </c>
      <c r="T7" s="21"/>
      <c r="U7" s="21"/>
    </row>
    <row r="8" ht="22.8" customHeight="1" spans="1:21">
      <c r="A8" s="20"/>
      <c r="B8" s="20"/>
      <c r="C8" s="20"/>
      <c r="D8" s="27">
        <v>506001</v>
      </c>
      <c r="E8" s="27" t="s">
        <v>3</v>
      </c>
      <c r="F8" s="43">
        <f t="shared" ref="F8:F18" si="0">G8+K8</f>
        <v>11400</v>
      </c>
      <c r="G8" s="21">
        <f t="shared" ref="G8:G18" si="1">H8+I8+J8</f>
        <v>1310.36</v>
      </c>
      <c r="H8" s="21">
        <v>667.48</v>
      </c>
      <c r="I8" s="21">
        <v>641.55</v>
      </c>
      <c r="J8" s="21">
        <v>1.33</v>
      </c>
      <c r="K8" s="21">
        <f t="shared" ref="K8:K18" si="2">L8+M8+N8+O8+P8+Q8+R8+S8+T8+U8</f>
        <v>10089.64</v>
      </c>
      <c r="L8" s="21"/>
      <c r="M8" s="21">
        <v>1900</v>
      </c>
      <c r="N8" s="21"/>
      <c r="O8" s="21"/>
      <c r="P8" s="21"/>
      <c r="Q8" s="21">
        <v>1988</v>
      </c>
      <c r="R8" s="21"/>
      <c r="S8" s="21">
        <v>6201.64</v>
      </c>
      <c r="T8" s="21"/>
      <c r="U8" s="21"/>
    </row>
    <row r="9" ht="22.8" customHeight="1" spans="1:21">
      <c r="A9" s="20">
        <v>208</v>
      </c>
      <c r="B9" s="20"/>
      <c r="C9" s="20"/>
      <c r="D9" s="27"/>
      <c r="E9" s="27" t="s">
        <v>166</v>
      </c>
      <c r="F9" s="43">
        <f t="shared" si="0"/>
        <v>84.64</v>
      </c>
      <c r="G9" s="21">
        <f t="shared" si="1"/>
        <v>84.64</v>
      </c>
      <c r="H9" s="21">
        <v>84.64</v>
      </c>
      <c r="I9" s="21"/>
      <c r="J9" s="21"/>
      <c r="K9" s="21">
        <f t="shared" si="2"/>
        <v>0</v>
      </c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8" customHeight="1" spans="1:21">
      <c r="A10" s="49">
        <v>208</v>
      </c>
      <c r="B10" s="49" t="s">
        <v>167</v>
      </c>
      <c r="C10" s="49"/>
      <c r="D10" s="27"/>
      <c r="E10" s="27" t="s">
        <v>168</v>
      </c>
      <c r="F10" s="43">
        <f t="shared" si="0"/>
        <v>84.64</v>
      </c>
      <c r="G10" s="21">
        <f t="shared" si="1"/>
        <v>84.64</v>
      </c>
      <c r="H10" s="21">
        <v>84.64</v>
      </c>
      <c r="I10" s="21"/>
      <c r="J10" s="21"/>
      <c r="K10" s="21">
        <f t="shared" si="2"/>
        <v>0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8" customHeight="1" spans="1:21">
      <c r="A11" s="49">
        <v>208</v>
      </c>
      <c r="B11" s="49" t="s">
        <v>167</v>
      </c>
      <c r="C11" s="49">
        <v>99</v>
      </c>
      <c r="D11" s="27"/>
      <c r="E11" s="27" t="s">
        <v>169</v>
      </c>
      <c r="F11" s="43">
        <f t="shared" si="0"/>
        <v>84.64</v>
      </c>
      <c r="G11" s="21">
        <f t="shared" si="1"/>
        <v>84.64</v>
      </c>
      <c r="H11" s="21">
        <v>84.64</v>
      </c>
      <c r="I11" s="21"/>
      <c r="J11" s="21"/>
      <c r="K11" s="21">
        <f t="shared" si="2"/>
        <v>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8" customHeight="1" spans="1:21">
      <c r="A12" s="20">
        <v>212</v>
      </c>
      <c r="B12" s="20"/>
      <c r="C12" s="20"/>
      <c r="D12" s="27"/>
      <c r="E12" s="27" t="s">
        <v>170</v>
      </c>
      <c r="F12" s="43">
        <f t="shared" si="0"/>
        <v>8189.64</v>
      </c>
      <c r="G12" s="21">
        <f t="shared" si="1"/>
        <v>0</v>
      </c>
      <c r="H12" s="21"/>
      <c r="I12" s="21"/>
      <c r="J12" s="21"/>
      <c r="K12" s="21">
        <f t="shared" si="2"/>
        <v>8189.64</v>
      </c>
      <c r="L12" s="21"/>
      <c r="M12" s="21"/>
      <c r="N12" s="21"/>
      <c r="O12" s="21"/>
      <c r="P12" s="21"/>
      <c r="Q12" s="21">
        <v>1988</v>
      </c>
      <c r="R12" s="21"/>
      <c r="S12" s="21">
        <v>6201.64</v>
      </c>
      <c r="T12" s="21"/>
      <c r="U12" s="21"/>
    </row>
    <row r="13" ht="22.8" customHeight="1" spans="1:21">
      <c r="A13" s="20">
        <v>212</v>
      </c>
      <c r="B13" s="20" t="s">
        <v>171</v>
      </c>
      <c r="C13" s="20"/>
      <c r="D13" s="27"/>
      <c r="E13" s="27" t="s">
        <v>172</v>
      </c>
      <c r="F13" s="43">
        <f t="shared" si="0"/>
        <v>8189.64</v>
      </c>
      <c r="G13" s="21">
        <f t="shared" si="1"/>
        <v>0</v>
      </c>
      <c r="H13" s="21"/>
      <c r="I13" s="21"/>
      <c r="J13" s="21"/>
      <c r="K13" s="21">
        <f t="shared" si="2"/>
        <v>8189.64</v>
      </c>
      <c r="L13" s="21"/>
      <c r="M13" s="21"/>
      <c r="N13" s="21"/>
      <c r="O13" s="21"/>
      <c r="P13" s="21"/>
      <c r="Q13" s="21">
        <v>1988</v>
      </c>
      <c r="R13" s="21"/>
      <c r="S13" s="21">
        <v>6201.64</v>
      </c>
      <c r="T13" s="21"/>
      <c r="U13" s="21"/>
    </row>
    <row r="14" ht="22.8" customHeight="1" spans="1:21">
      <c r="A14" s="44">
        <v>212</v>
      </c>
      <c r="B14" s="44" t="s">
        <v>171</v>
      </c>
      <c r="C14" s="44">
        <v>99</v>
      </c>
      <c r="D14" s="27"/>
      <c r="E14" s="36" t="s">
        <v>173</v>
      </c>
      <c r="F14" s="43">
        <f t="shared" si="0"/>
        <v>8189.64</v>
      </c>
      <c r="G14" s="21">
        <f t="shared" si="1"/>
        <v>0</v>
      </c>
      <c r="H14" s="8"/>
      <c r="I14" s="8"/>
      <c r="J14" s="8"/>
      <c r="K14" s="21">
        <f t="shared" si="2"/>
        <v>8189.64</v>
      </c>
      <c r="L14" s="8"/>
      <c r="M14" s="8"/>
      <c r="N14" s="8"/>
      <c r="O14" s="8"/>
      <c r="P14" s="8"/>
      <c r="Q14" s="8">
        <v>1988</v>
      </c>
      <c r="R14" s="8"/>
      <c r="S14" s="8">
        <v>6201.64</v>
      </c>
      <c r="T14" s="8"/>
      <c r="U14" s="8"/>
    </row>
    <row r="15" ht="22.8" customHeight="1" spans="1:21">
      <c r="A15" s="44">
        <v>215</v>
      </c>
      <c r="B15" s="44"/>
      <c r="C15" s="44"/>
      <c r="D15" s="27"/>
      <c r="E15" s="36" t="s">
        <v>174</v>
      </c>
      <c r="F15" s="43">
        <f t="shared" si="0"/>
        <v>0</v>
      </c>
      <c r="G15" s="21">
        <f t="shared" si="1"/>
        <v>0</v>
      </c>
      <c r="H15" s="8"/>
      <c r="I15" s="8"/>
      <c r="J15" s="8"/>
      <c r="K15" s="21">
        <f t="shared" si="2"/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</row>
    <row r="16" ht="22.8" customHeight="1" spans="1:21">
      <c r="A16" s="44">
        <v>215</v>
      </c>
      <c r="B16" s="44" t="s">
        <v>175</v>
      </c>
      <c r="C16" s="44"/>
      <c r="D16" s="27"/>
      <c r="E16" s="36" t="s">
        <v>176</v>
      </c>
      <c r="F16" s="43">
        <f t="shared" si="0"/>
        <v>0</v>
      </c>
      <c r="G16" s="21">
        <f t="shared" si="1"/>
        <v>0</v>
      </c>
      <c r="H16" s="8"/>
      <c r="I16" s="8"/>
      <c r="J16" s="8"/>
      <c r="K16" s="21">
        <f t="shared" si="2"/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22.8" customHeight="1" spans="1:21">
      <c r="A17" s="44" t="s">
        <v>177</v>
      </c>
      <c r="B17" s="44" t="s">
        <v>175</v>
      </c>
      <c r="C17" s="44" t="s">
        <v>167</v>
      </c>
      <c r="D17" s="27"/>
      <c r="E17" s="36" t="s">
        <v>178</v>
      </c>
      <c r="F17" s="43">
        <f t="shared" si="0"/>
        <v>1225.72</v>
      </c>
      <c r="G17" s="21">
        <f t="shared" si="1"/>
        <v>1225.72</v>
      </c>
      <c r="H17" s="8">
        <v>582.84</v>
      </c>
      <c r="I17" s="8">
        <v>641.55</v>
      </c>
      <c r="J17" s="8">
        <v>1.33</v>
      </c>
      <c r="K17" s="21">
        <f t="shared" si="2"/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</row>
    <row r="18" ht="22.8" customHeight="1" spans="1:21">
      <c r="A18" s="44" t="s">
        <v>177</v>
      </c>
      <c r="B18" s="44" t="s">
        <v>175</v>
      </c>
      <c r="C18" s="44" t="s">
        <v>179</v>
      </c>
      <c r="D18" s="27"/>
      <c r="E18" s="36" t="s">
        <v>180</v>
      </c>
      <c r="F18" s="43">
        <f t="shared" si="0"/>
        <v>1900</v>
      </c>
      <c r="G18" s="21">
        <f t="shared" si="1"/>
        <v>0</v>
      </c>
      <c r="H18" s="8"/>
      <c r="I18" s="8"/>
      <c r="J18" s="8"/>
      <c r="K18" s="21">
        <f t="shared" si="2"/>
        <v>1900</v>
      </c>
      <c r="L18" s="8"/>
      <c r="M18" s="8">
        <v>1900</v>
      </c>
      <c r="N18" s="8"/>
      <c r="O18" s="8"/>
      <c r="P18" s="8"/>
      <c r="Q18" s="8"/>
      <c r="R18" s="8"/>
      <c r="S18" s="8"/>
      <c r="T18" s="8"/>
      <c r="U18" s="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9" workbookViewId="0">
      <selection activeCell="F16" sqref="F16"/>
    </sheetView>
  </sheetViews>
  <sheetFormatPr defaultColWidth="10" defaultRowHeight="14.4" outlineLevelCol="3"/>
  <cols>
    <col min="1" max="1" width="24.5648148148148" style="1" customWidth="1"/>
    <col min="2" max="2" width="16.0092592592593" style="1" customWidth="1"/>
    <col min="3" max="4" width="22.25" style="1" customWidth="1"/>
    <col min="5" max="16384" width="10" style="1"/>
  </cols>
  <sheetData>
    <row r="1" ht="16.35" customHeight="1" spans="1:4">
      <c r="A1" s="2"/>
      <c r="D1" s="24" t="s">
        <v>209</v>
      </c>
    </row>
    <row r="2" ht="31.9" customHeight="1" spans="1:4">
      <c r="A2" s="25" t="s">
        <v>11</v>
      </c>
      <c r="B2" s="25"/>
      <c r="C2" s="25"/>
      <c r="D2" s="25"/>
    </row>
    <row r="3" ht="18.95" customHeight="1" spans="1:4">
      <c r="A3" s="19" t="s">
        <v>30</v>
      </c>
      <c r="B3" s="19"/>
      <c r="C3" s="19"/>
      <c r="D3" s="17" t="s">
        <v>31</v>
      </c>
    </row>
    <row r="4" ht="20.2" customHeight="1" spans="1:4">
      <c r="A4" s="5" t="s">
        <v>32</v>
      </c>
      <c r="B4" s="5"/>
      <c r="C4" s="5" t="s">
        <v>33</v>
      </c>
      <c r="D4" s="5"/>
    </row>
    <row r="5" ht="20.2" customHeight="1" spans="1:4">
      <c r="A5" s="5" t="s">
        <v>34</v>
      </c>
      <c r="B5" s="5" t="s">
        <v>35</v>
      </c>
      <c r="C5" s="5" t="s">
        <v>34</v>
      </c>
      <c r="D5" s="5" t="s">
        <v>35</v>
      </c>
    </row>
    <row r="6" ht="20.2" customHeight="1" spans="1:4">
      <c r="A6" s="22" t="s">
        <v>210</v>
      </c>
      <c r="B6" s="21">
        <f>B7+B10</f>
        <v>8189.64</v>
      </c>
      <c r="C6" s="22" t="s">
        <v>211</v>
      </c>
      <c r="D6" s="43">
        <v>11400</v>
      </c>
    </row>
    <row r="7" ht="20.2" customHeight="1" spans="1:4">
      <c r="A7" s="15" t="s">
        <v>212</v>
      </c>
      <c r="B7" s="8">
        <f>B8</f>
        <v>8189.64</v>
      </c>
      <c r="C7" s="15" t="s">
        <v>40</v>
      </c>
      <c r="D7" s="30"/>
    </row>
    <row r="8" ht="20.2" customHeight="1" spans="1:4">
      <c r="A8" s="15" t="s">
        <v>213</v>
      </c>
      <c r="B8" s="8">
        <v>8189.64</v>
      </c>
      <c r="C8" s="15" t="s">
        <v>44</v>
      </c>
      <c r="D8" s="30"/>
    </row>
    <row r="9" ht="31.05" customHeight="1" spans="1:4">
      <c r="A9" s="15" t="s">
        <v>214</v>
      </c>
      <c r="B9" s="8"/>
      <c r="C9" s="15" t="s">
        <v>48</v>
      </c>
      <c r="D9" s="30"/>
    </row>
    <row r="10" ht="20.2" customHeight="1" spans="1:4">
      <c r="A10" s="15" t="s">
        <v>215</v>
      </c>
      <c r="B10" s="8"/>
      <c r="C10" s="15" t="s">
        <v>52</v>
      </c>
      <c r="D10" s="30"/>
    </row>
    <row r="11" ht="20.2" customHeight="1" spans="1:4">
      <c r="A11" s="22" t="s">
        <v>216</v>
      </c>
      <c r="B11" s="21">
        <v>8.95</v>
      </c>
      <c r="C11" s="15" t="s">
        <v>56</v>
      </c>
      <c r="D11" s="30"/>
    </row>
    <row r="12" ht="20.2" customHeight="1" spans="1:4">
      <c r="A12" s="15" t="s">
        <v>212</v>
      </c>
      <c r="B12" s="8">
        <v>8.95</v>
      </c>
      <c r="C12" s="15" t="s">
        <v>60</v>
      </c>
      <c r="D12" s="30"/>
    </row>
    <row r="13" ht="20.2" customHeight="1" spans="1:4">
      <c r="A13" s="15" t="s">
        <v>213</v>
      </c>
      <c r="B13" s="8"/>
      <c r="C13" s="15" t="s">
        <v>64</v>
      </c>
      <c r="D13" s="30"/>
    </row>
    <row r="14" ht="20.2" customHeight="1" spans="1:4">
      <c r="A14" s="15" t="s">
        <v>214</v>
      </c>
      <c r="B14" s="8"/>
      <c r="C14" s="15" t="s">
        <v>68</v>
      </c>
      <c r="D14" s="30">
        <v>84.64</v>
      </c>
    </row>
    <row r="15" ht="20.2" customHeight="1" spans="1:4">
      <c r="A15" s="15" t="s">
        <v>215</v>
      </c>
      <c r="B15" s="8"/>
      <c r="C15" s="15" t="s">
        <v>72</v>
      </c>
      <c r="D15" s="30"/>
    </row>
    <row r="16" ht="20.2" customHeight="1" spans="1:4">
      <c r="A16" s="15"/>
      <c r="B16" s="8"/>
      <c r="C16" s="15" t="s">
        <v>76</v>
      </c>
      <c r="D16" s="30"/>
    </row>
    <row r="17" ht="20.2" customHeight="1" spans="1:4">
      <c r="A17" s="15"/>
      <c r="B17" s="8"/>
      <c r="C17" s="15" t="s">
        <v>80</v>
      </c>
      <c r="D17" s="30"/>
    </row>
    <row r="18" ht="20.2" customHeight="1" spans="1:4">
      <c r="A18" s="15"/>
      <c r="B18" s="8"/>
      <c r="C18" s="15" t="s">
        <v>84</v>
      </c>
      <c r="D18" s="30">
        <v>8189.64</v>
      </c>
    </row>
    <row r="19" ht="20.2" customHeight="1" spans="1:4">
      <c r="A19" s="15"/>
      <c r="B19" s="15"/>
      <c r="C19" s="15" t="s">
        <v>88</v>
      </c>
      <c r="D19" s="30"/>
    </row>
    <row r="20" ht="20.2" customHeight="1" spans="1:4">
      <c r="A20" s="15"/>
      <c r="B20" s="15"/>
      <c r="C20" s="15" t="s">
        <v>92</v>
      </c>
      <c r="D20" s="30"/>
    </row>
    <row r="21" ht="20.2" customHeight="1" spans="1:4">
      <c r="A21" s="15"/>
      <c r="B21" s="15"/>
      <c r="C21" s="15" t="s">
        <v>96</v>
      </c>
      <c r="D21" s="30">
        <v>3125.72</v>
      </c>
    </row>
    <row r="22" ht="20.2" customHeight="1" spans="1:4">
      <c r="A22" s="15"/>
      <c r="B22" s="15"/>
      <c r="C22" s="15" t="s">
        <v>99</v>
      </c>
      <c r="D22" s="30"/>
    </row>
    <row r="23" ht="20.2" customHeight="1" spans="1:4">
      <c r="A23" s="15"/>
      <c r="B23" s="15"/>
      <c r="C23" s="15" t="s">
        <v>102</v>
      </c>
      <c r="D23" s="30"/>
    </row>
    <row r="24" ht="20.2" customHeight="1" spans="1:4">
      <c r="A24" s="15"/>
      <c r="B24" s="15"/>
      <c r="C24" s="15" t="s">
        <v>104</v>
      </c>
      <c r="D24" s="30"/>
    </row>
    <row r="25" ht="20.2" customHeight="1" spans="1:4">
      <c r="A25" s="15"/>
      <c r="B25" s="15"/>
      <c r="C25" s="15" t="s">
        <v>106</v>
      </c>
      <c r="D25" s="30"/>
    </row>
    <row r="26" ht="20.2" customHeight="1" spans="1:4">
      <c r="A26" s="15"/>
      <c r="B26" s="15"/>
      <c r="C26" s="15" t="s">
        <v>108</v>
      </c>
      <c r="D26" s="30"/>
    </row>
    <row r="27" ht="20.2" customHeight="1" spans="1:4">
      <c r="A27" s="15"/>
      <c r="B27" s="15"/>
      <c r="C27" s="15" t="s">
        <v>110</v>
      </c>
      <c r="D27" s="30"/>
    </row>
    <row r="28" ht="20.2" customHeight="1" spans="1:4">
      <c r="A28" s="15"/>
      <c r="B28" s="15"/>
      <c r="C28" s="15" t="s">
        <v>112</v>
      </c>
      <c r="D28" s="30"/>
    </row>
    <row r="29" ht="20.2" customHeight="1" spans="1:4">
      <c r="A29" s="15"/>
      <c r="B29" s="15"/>
      <c r="C29" s="15" t="s">
        <v>114</v>
      </c>
      <c r="D29" s="30"/>
    </row>
    <row r="30" ht="20.2" customHeight="1" spans="1:4">
      <c r="A30" s="15"/>
      <c r="B30" s="15"/>
      <c r="C30" s="15" t="s">
        <v>116</v>
      </c>
      <c r="D30" s="30"/>
    </row>
    <row r="31" ht="20.2" customHeight="1" spans="1:4">
      <c r="A31" s="15"/>
      <c r="B31" s="15"/>
      <c r="C31" s="15" t="s">
        <v>118</v>
      </c>
      <c r="D31" s="30"/>
    </row>
    <row r="32" ht="20.2" customHeight="1" spans="1:4">
      <c r="A32" s="15"/>
      <c r="B32" s="15"/>
      <c r="C32" s="15" t="s">
        <v>120</v>
      </c>
      <c r="D32" s="30"/>
    </row>
    <row r="33" ht="20.2" customHeight="1" spans="1:4">
      <c r="A33" s="15"/>
      <c r="B33" s="15"/>
      <c r="C33" s="15" t="s">
        <v>122</v>
      </c>
      <c r="D33" s="30"/>
    </row>
    <row r="34" ht="20.2" customHeight="1" spans="1:4">
      <c r="A34" s="15"/>
      <c r="B34" s="15"/>
      <c r="C34" s="15" t="s">
        <v>124</v>
      </c>
      <c r="D34" s="30"/>
    </row>
    <row r="35" ht="20.2" customHeight="1" spans="1:4">
      <c r="A35" s="15"/>
      <c r="B35" s="15"/>
      <c r="C35" s="15" t="s">
        <v>125</v>
      </c>
      <c r="D35" s="30"/>
    </row>
    <row r="36" ht="20.2" customHeight="1" spans="1:4">
      <c r="A36" s="15"/>
      <c r="B36" s="15"/>
      <c r="C36" s="15" t="s">
        <v>126</v>
      </c>
      <c r="D36" s="30"/>
    </row>
    <row r="37" ht="20.2" customHeight="1" spans="1:4">
      <c r="A37" s="15"/>
      <c r="B37" s="15"/>
      <c r="C37" s="15"/>
      <c r="D37" s="15"/>
    </row>
    <row r="38" ht="20.2" customHeight="1" spans="1:4">
      <c r="A38" s="22"/>
      <c r="B38" s="22"/>
      <c r="C38" s="22" t="s">
        <v>217</v>
      </c>
      <c r="D38" s="21"/>
    </row>
    <row r="39" ht="20.2" customHeight="1" spans="1:4">
      <c r="A39" s="22"/>
      <c r="B39" s="22"/>
      <c r="C39" s="22"/>
      <c r="D39" s="22"/>
    </row>
    <row r="40" ht="20.2" customHeight="1" spans="1:4">
      <c r="A40" s="26" t="s">
        <v>218</v>
      </c>
      <c r="B40" s="21">
        <v>11400</v>
      </c>
      <c r="C40" s="26" t="s">
        <v>219</v>
      </c>
      <c r="D40" s="43">
        <v>11400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6" topLeftCell="A7" activePane="bottomLeft" state="frozen"/>
      <selection/>
      <selection pane="bottomLeft" activeCell="G12" sqref="G12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6384" width="10" style="1"/>
  </cols>
  <sheetData>
    <row r="1" ht="16.35" customHeight="1" spans="1:11">
      <c r="A1" s="2"/>
      <c r="D1" s="2"/>
      <c r="K1" s="24" t="s">
        <v>220</v>
      </c>
    </row>
    <row r="2" ht="43.1" customHeight="1" spans="1:11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15" customHeight="1" spans="1:1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7" t="s">
        <v>31</v>
      </c>
      <c r="K3" s="17"/>
    </row>
    <row r="4" ht="19.8" customHeight="1" spans="1:11">
      <c r="A4" s="5" t="s">
        <v>155</v>
      </c>
      <c r="B4" s="5"/>
      <c r="C4" s="5"/>
      <c r="D4" s="5" t="s">
        <v>156</v>
      </c>
      <c r="E4" s="5" t="s">
        <v>157</v>
      </c>
      <c r="F4" s="5" t="s">
        <v>136</v>
      </c>
      <c r="G4" s="5" t="s">
        <v>158</v>
      </c>
      <c r="H4" s="5"/>
      <c r="I4" s="5"/>
      <c r="J4" s="5"/>
      <c r="K4" s="5" t="s">
        <v>159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221</v>
      </c>
      <c r="I5" s="5"/>
      <c r="J5" s="5" t="s">
        <v>222</v>
      </c>
      <c r="K5" s="5"/>
    </row>
    <row r="6" ht="24.15" customHeight="1" spans="1:11">
      <c r="A6" s="5" t="s">
        <v>163</v>
      </c>
      <c r="B6" s="5" t="s">
        <v>164</v>
      </c>
      <c r="C6" s="5" t="s">
        <v>165</v>
      </c>
      <c r="D6" s="5"/>
      <c r="E6" s="5"/>
      <c r="F6" s="5"/>
      <c r="G6" s="5"/>
      <c r="H6" s="5" t="s">
        <v>201</v>
      </c>
      <c r="I6" s="5" t="s">
        <v>193</v>
      </c>
      <c r="J6" s="5"/>
      <c r="K6" s="5"/>
    </row>
    <row r="7" ht="22.8" customHeight="1" spans="1:11">
      <c r="A7" s="15"/>
      <c r="B7" s="15"/>
      <c r="C7" s="15"/>
      <c r="D7" s="22"/>
      <c r="E7" s="22" t="s">
        <v>136</v>
      </c>
      <c r="F7" s="21">
        <f t="shared" ref="F7:F16" si="0">G7+K7</f>
        <v>3210.36</v>
      </c>
      <c r="G7" s="21">
        <f t="shared" ref="G7:G18" si="1">H7+I7+J7</f>
        <v>1310.36</v>
      </c>
      <c r="H7" s="21">
        <v>667.48</v>
      </c>
      <c r="I7" s="21">
        <v>1.33</v>
      </c>
      <c r="J7" s="21">
        <v>641.55</v>
      </c>
      <c r="K7" s="21">
        <v>1900</v>
      </c>
    </row>
    <row r="8" ht="22.8" customHeight="1" spans="1:11">
      <c r="A8" s="15"/>
      <c r="B8" s="15"/>
      <c r="C8" s="15"/>
      <c r="D8" s="28">
        <v>506</v>
      </c>
      <c r="E8" s="28" t="s">
        <v>3</v>
      </c>
      <c r="F8" s="21">
        <f t="shared" si="0"/>
        <v>1310.36</v>
      </c>
      <c r="G8" s="21">
        <f t="shared" si="1"/>
        <v>1310.36</v>
      </c>
      <c r="H8" s="21">
        <v>667.48</v>
      </c>
      <c r="I8" s="21">
        <v>1.33</v>
      </c>
      <c r="J8" s="21">
        <v>641.55</v>
      </c>
      <c r="K8" s="21"/>
    </row>
    <row r="9" ht="22.8" customHeight="1" spans="1:11">
      <c r="A9" s="15"/>
      <c r="B9" s="15"/>
      <c r="C9" s="15"/>
      <c r="D9" s="28">
        <v>506001</v>
      </c>
      <c r="E9" s="28" t="s">
        <v>3</v>
      </c>
      <c r="F9" s="21">
        <f t="shared" si="0"/>
        <v>1310.36</v>
      </c>
      <c r="G9" s="21">
        <f t="shared" si="1"/>
        <v>1310.36</v>
      </c>
      <c r="H9" s="21">
        <v>667.48</v>
      </c>
      <c r="I9" s="21">
        <v>1.33</v>
      </c>
      <c r="J9" s="21">
        <v>641.55</v>
      </c>
      <c r="K9" s="21"/>
    </row>
    <row r="10" ht="22.8" customHeight="1" spans="1:11">
      <c r="A10" s="26">
        <v>208</v>
      </c>
      <c r="B10" s="26"/>
      <c r="C10" s="26"/>
      <c r="D10" s="28">
        <v>208</v>
      </c>
      <c r="E10" s="22" t="s">
        <v>166</v>
      </c>
      <c r="F10" s="21">
        <f t="shared" si="0"/>
        <v>84.64</v>
      </c>
      <c r="G10" s="21">
        <f t="shared" si="1"/>
        <v>84.64</v>
      </c>
      <c r="H10" s="21">
        <v>84.64</v>
      </c>
      <c r="I10" s="21"/>
      <c r="J10" s="21"/>
      <c r="K10" s="21"/>
    </row>
    <row r="11" ht="22.8" customHeight="1" spans="1:11">
      <c r="A11" s="16">
        <v>208</v>
      </c>
      <c r="B11" s="16" t="s">
        <v>167</v>
      </c>
      <c r="C11" s="16"/>
      <c r="D11" s="29">
        <v>20801</v>
      </c>
      <c r="E11" s="15" t="s">
        <v>168</v>
      </c>
      <c r="F11" s="21">
        <f t="shared" si="0"/>
        <v>84.64</v>
      </c>
      <c r="G11" s="21">
        <f t="shared" si="1"/>
        <v>84.64</v>
      </c>
      <c r="H11" s="21">
        <v>84.64</v>
      </c>
      <c r="I11" s="21"/>
      <c r="J11" s="21"/>
      <c r="K11" s="21"/>
    </row>
    <row r="12" ht="22.8" customHeight="1" spans="1:11">
      <c r="A12" s="16">
        <v>208</v>
      </c>
      <c r="B12" s="16" t="s">
        <v>167</v>
      </c>
      <c r="C12" s="16">
        <v>99</v>
      </c>
      <c r="D12" s="29">
        <v>2080199</v>
      </c>
      <c r="E12" s="15" t="s">
        <v>169</v>
      </c>
      <c r="F12" s="21">
        <f t="shared" si="0"/>
        <v>84.64</v>
      </c>
      <c r="G12" s="21">
        <f t="shared" si="1"/>
        <v>84.64</v>
      </c>
      <c r="H12" s="43">
        <v>84.64</v>
      </c>
      <c r="I12" s="30"/>
      <c r="J12" s="30"/>
      <c r="K12" s="30"/>
    </row>
    <row r="13" ht="22.8" customHeight="1" spans="1:11">
      <c r="A13" s="26">
        <v>215</v>
      </c>
      <c r="B13" s="26"/>
      <c r="C13" s="26"/>
      <c r="D13" s="28">
        <v>215</v>
      </c>
      <c r="E13" s="22" t="s">
        <v>174</v>
      </c>
      <c r="F13" s="21">
        <f t="shared" si="0"/>
        <v>3125.72</v>
      </c>
      <c r="G13" s="21">
        <f t="shared" si="1"/>
        <v>1225.72</v>
      </c>
      <c r="H13" s="21">
        <v>582.84</v>
      </c>
      <c r="I13" s="21">
        <v>1.33</v>
      </c>
      <c r="J13" s="21">
        <v>641.55</v>
      </c>
      <c r="K13" s="21">
        <v>1900</v>
      </c>
    </row>
    <row r="14" ht="22.8" customHeight="1" spans="1:11">
      <c r="A14" s="16">
        <v>215</v>
      </c>
      <c r="B14" s="16" t="s">
        <v>175</v>
      </c>
      <c r="C14" s="16"/>
      <c r="D14" s="29">
        <v>21505</v>
      </c>
      <c r="E14" s="15" t="s">
        <v>176</v>
      </c>
      <c r="F14" s="21">
        <f t="shared" si="0"/>
        <v>3125.72</v>
      </c>
      <c r="G14" s="21">
        <f t="shared" si="1"/>
        <v>1225.72</v>
      </c>
      <c r="H14" s="43">
        <v>582.84</v>
      </c>
      <c r="I14" s="43">
        <v>1.33</v>
      </c>
      <c r="J14" s="30">
        <v>641.55</v>
      </c>
      <c r="K14" s="30">
        <v>1900</v>
      </c>
    </row>
    <row r="15" ht="22.8" customHeight="1" spans="1:11">
      <c r="A15" s="16" t="s">
        <v>177</v>
      </c>
      <c r="B15" s="16" t="s">
        <v>175</v>
      </c>
      <c r="C15" s="16" t="s">
        <v>167</v>
      </c>
      <c r="D15" s="29">
        <v>2150501</v>
      </c>
      <c r="E15" s="15" t="s">
        <v>178</v>
      </c>
      <c r="F15" s="21">
        <f t="shared" si="0"/>
        <v>1225.72</v>
      </c>
      <c r="G15" s="21">
        <f t="shared" si="1"/>
        <v>1225.72</v>
      </c>
      <c r="H15" s="8">
        <v>582.84</v>
      </c>
      <c r="I15" s="8">
        <v>1.33</v>
      </c>
      <c r="J15" s="21">
        <v>641.55</v>
      </c>
      <c r="K15" s="21"/>
    </row>
    <row r="16" ht="22.8" customHeight="1" spans="1:11">
      <c r="A16" s="16" t="s">
        <v>177</v>
      </c>
      <c r="B16" s="16" t="s">
        <v>175</v>
      </c>
      <c r="C16" s="16" t="s">
        <v>179</v>
      </c>
      <c r="D16" s="29">
        <v>2150509</v>
      </c>
      <c r="E16" s="15" t="s">
        <v>180</v>
      </c>
      <c r="F16" s="21">
        <f t="shared" si="0"/>
        <v>1900</v>
      </c>
      <c r="G16" s="8"/>
      <c r="H16" s="8"/>
      <c r="I16" s="8"/>
      <c r="J16" s="21"/>
      <c r="K16" s="21">
        <v>1900</v>
      </c>
    </row>
    <row r="17" ht="16.35" customHeight="1" spans="1:5">
      <c r="A17" s="13" t="s">
        <v>223</v>
      </c>
      <c r="B17" s="13"/>
      <c r="C17" s="13"/>
      <c r="D17" s="13"/>
      <c r="E17" s="13"/>
    </row>
  </sheetData>
  <mergeCells count="13">
    <mergeCell ref="A2:K2"/>
    <mergeCell ref="A3:I3"/>
    <mergeCell ref="J3:K3"/>
    <mergeCell ref="G4:J4"/>
    <mergeCell ref="H5:I5"/>
    <mergeCell ref="A17:E1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4.4" outlineLevelCol="4"/>
  <cols>
    <col min="1" max="1" width="15.8796296296296" style="1" customWidth="1"/>
    <col min="2" max="2" width="26.7314814814815" style="1" customWidth="1"/>
    <col min="3" max="3" width="14.6574074074074" style="1" customWidth="1"/>
    <col min="4" max="4" width="18.5925925925926" style="1" customWidth="1"/>
    <col min="5" max="5" width="16.4166666666667" style="1" customWidth="1"/>
    <col min="6" max="16384" width="10" style="1"/>
  </cols>
  <sheetData>
    <row r="1" ht="18.95" customHeight="1" spans="1:5">
      <c r="A1" s="2"/>
      <c r="B1" s="2"/>
      <c r="C1" s="2"/>
      <c r="D1" s="2"/>
      <c r="E1" s="24" t="s">
        <v>224</v>
      </c>
    </row>
    <row r="2" ht="40.5" customHeight="1" spans="1:5">
      <c r="A2" s="25" t="s">
        <v>13</v>
      </c>
      <c r="B2" s="25"/>
      <c r="C2" s="25"/>
      <c r="D2" s="25"/>
      <c r="E2" s="25"/>
    </row>
    <row r="3" ht="20.7" customHeight="1" spans="1:5">
      <c r="A3" s="45" t="s">
        <v>30</v>
      </c>
      <c r="B3" s="45"/>
      <c r="C3" s="45"/>
      <c r="D3" s="45"/>
      <c r="E3" s="46" t="s">
        <v>225</v>
      </c>
    </row>
    <row r="4" ht="38.8" customHeight="1" spans="1:5">
      <c r="A4" s="5" t="s">
        <v>226</v>
      </c>
      <c r="B4" s="5"/>
      <c r="C4" s="5" t="s">
        <v>227</v>
      </c>
      <c r="D4" s="5"/>
      <c r="E4" s="5"/>
    </row>
    <row r="5" ht="22.8" customHeight="1" spans="1:5">
      <c r="A5" s="5" t="s">
        <v>228</v>
      </c>
      <c r="B5" s="5" t="s">
        <v>157</v>
      </c>
      <c r="C5" s="5" t="s">
        <v>136</v>
      </c>
      <c r="D5" s="5" t="s">
        <v>221</v>
      </c>
      <c r="E5" s="5" t="s">
        <v>222</v>
      </c>
    </row>
    <row r="6" ht="26.45" customHeight="1" spans="1:5">
      <c r="A6" s="28" t="s">
        <v>229</v>
      </c>
      <c r="B6" s="28" t="s">
        <v>201</v>
      </c>
      <c r="C6" s="47">
        <f>D6+E6</f>
        <v>667.48</v>
      </c>
      <c r="D6" s="47">
        <v>667.48</v>
      </c>
      <c r="E6" s="47"/>
    </row>
    <row r="7" ht="26.45" customHeight="1" spans="1:5">
      <c r="A7" s="29" t="s">
        <v>230</v>
      </c>
      <c r="B7" s="29" t="s">
        <v>231</v>
      </c>
      <c r="C7" s="47">
        <v>75.37</v>
      </c>
      <c r="D7" s="48">
        <v>75.37</v>
      </c>
      <c r="E7" s="48"/>
    </row>
    <row r="8" ht="26.45" customHeight="1" spans="1:5">
      <c r="A8" s="29" t="s">
        <v>232</v>
      </c>
      <c r="B8" s="29" t="s">
        <v>233</v>
      </c>
      <c r="C8" s="47">
        <f>D8+E8</f>
        <v>119.15</v>
      </c>
      <c r="D8" s="48">
        <v>119.15</v>
      </c>
      <c r="E8" s="48"/>
    </row>
    <row r="9" ht="26.45" customHeight="1" spans="1:5">
      <c r="A9" s="29" t="s">
        <v>234</v>
      </c>
      <c r="B9" s="29" t="s">
        <v>235</v>
      </c>
      <c r="C9" s="47">
        <f>D9+E9</f>
        <v>190.61</v>
      </c>
      <c r="D9" s="48">
        <v>190.61</v>
      </c>
      <c r="E9" s="48"/>
    </row>
    <row r="10" ht="26.45" customHeight="1" spans="1:5">
      <c r="A10" s="29">
        <v>30107</v>
      </c>
      <c r="B10" s="29" t="s">
        <v>236</v>
      </c>
      <c r="C10" s="47">
        <f t="shared" ref="C10:C34" si="0">D10+E10</f>
        <v>57.75</v>
      </c>
      <c r="D10" s="48">
        <v>57.75</v>
      </c>
      <c r="E10" s="48"/>
    </row>
    <row r="11" ht="26.45" customHeight="1" spans="1:5">
      <c r="A11" s="29" t="s">
        <v>237</v>
      </c>
      <c r="B11" s="29" t="s">
        <v>238</v>
      </c>
      <c r="C11" s="47">
        <f t="shared" si="0"/>
        <v>0</v>
      </c>
      <c r="D11" s="48"/>
      <c r="E11" s="48"/>
    </row>
    <row r="12" ht="26.45" customHeight="1" spans="1:5">
      <c r="A12" s="29" t="s">
        <v>239</v>
      </c>
      <c r="B12" s="29" t="s">
        <v>240</v>
      </c>
      <c r="C12" s="47">
        <f t="shared" si="0"/>
        <v>84.64</v>
      </c>
      <c r="D12" s="48">
        <v>84.64</v>
      </c>
      <c r="E12" s="48"/>
    </row>
    <row r="13" ht="26.45" customHeight="1" spans="1:5">
      <c r="A13" s="29" t="s">
        <v>241</v>
      </c>
      <c r="B13" s="29" t="s">
        <v>242</v>
      </c>
      <c r="C13" s="47">
        <f t="shared" si="0"/>
        <v>32.99</v>
      </c>
      <c r="D13" s="48">
        <v>32.99</v>
      </c>
      <c r="E13" s="48"/>
    </row>
    <row r="14" ht="26.45" customHeight="1" spans="1:5">
      <c r="A14" s="29" t="s">
        <v>243</v>
      </c>
      <c r="B14" s="29" t="s">
        <v>244</v>
      </c>
      <c r="C14" s="47">
        <f t="shared" si="0"/>
        <v>106.97</v>
      </c>
      <c r="D14" s="48">
        <v>106.97</v>
      </c>
      <c r="E14" s="48"/>
    </row>
    <row r="15" ht="26.45" customHeight="1" spans="1:5">
      <c r="A15" s="28" t="s">
        <v>245</v>
      </c>
      <c r="B15" s="28" t="s">
        <v>246</v>
      </c>
      <c r="C15" s="47">
        <f t="shared" si="0"/>
        <v>641.55</v>
      </c>
      <c r="D15" s="47"/>
      <c r="E15" s="47">
        <v>641.55</v>
      </c>
    </row>
    <row r="16" ht="26.45" customHeight="1" spans="1:5">
      <c r="A16" s="29" t="s">
        <v>247</v>
      </c>
      <c r="B16" s="29" t="s">
        <v>248</v>
      </c>
      <c r="C16" s="47">
        <f t="shared" si="0"/>
        <v>37.32</v>
      </c>
      <c r="D16" s="48"/>
      <c r="E16" s="48">
        <v>37.32</v>
      </c>
    </row>
    <row r="17" ht="26.45" customHeight="1" spans="1:5">
      <c r="A17" s="29" t="s">
        <v>249</v>
      </c>
      <c r="B17" s="29" t="s">
        <v>250</v>
      </c>
      <c r="C17" s="47">
        <f t="shared" si="0"/>
        <v>89.51</v>
      </c>
      <c r="D17" s="48"/>
      <c r="E17" s="48">
        <v>89.51</v>
      </c>
    </row>
    <row r="18" ht="26.45" customHeight="1" spans="1:5">
      <c r="A18" s="29" t="s">
        <v>251</v>
      </c>
      <c r="B18" s="29" t="s">
        <v>252</v>
      </c>
      <c r="C18" s="47">
        <f t="shared" si="0"/>
        <v>0</v>
      </c>
      <c r="D18" s="48"/>
      <c r="E18" s="48"/>
    </row>
    <row r="19" ht="26.45" customHeight="1" spans="1:5">
      <c r="A19" s="29" t="s">
        <v>253</v>
      </c>
      <c r="B19" s="29" t="s">
        <v>254</v>
      </c>
      <c r="C19" s="47">
        <f t="shared" si="0"/>
        <v>29.81</v>
      </c>
      <c r="D19" s="48"/>
      <c r="E19" s="48">
        <v>29.81</v>
      </c>
    </row>
    <row r="20" ht="26.45" customHeight="1" spans="1:5">
      <c r="A20" s="29" t="s">
        <v>255</v>
      </c>
      <c r="B20" s="29" t="s">
        <v>256</v>
      </c>
      <c r="C20" s="47">
        <f t="shared" si="0"/>
        <v>0</v>
      </c>
      <c r="D20" s="48"/>
      <c r="E20" s="48"/>
    </row>
    <row r="21" ht="26.45" customHeight="1" spans="1:5">
      <c r="A21" s="29" t="s">
        <v>257</v>
      </c>
      <c r="B21" s="29" t="s">
        <v>258</v>
      </c>
      <c r="C21" s="47">
        <f t="shared" si="0"/>
        <v>68.48</v>
      </c>
      <c r="D21" s="48"/>
      <c r="E21" s="48">
        <v>68.48</v>
      </c>
    </row>
    <row r="22" ht="26.45" customHeight="1" spans="1:5">
      <c r="A22" s="29" t="s">
        <v>259</v>
      </c>
      <c r="B22" s="29" t="s">
        <v>260</v>
      </c>
      <c r="C22" s="47">
        <f t="shared" si="0"/>
        <v>13.15</v>
      </c>
      <c r="D22" s="48"/>
      <c r="E22" s="48">
        <v>13.15</v>
      </c>
    </row>
    <row r="23" ht="26.45" customHeight="1" spans="1:5">
      <c r="A23" s="29" t="s">
        <v>261</v>
      </c>
      <c r="B23" s="29" t="s">
        <v>262</v>
      </c>
      <c r="C23" s="47">
        <f t="shared" si="0"/>
        <v>89.28</v>
      </c>
      <c r="D23" s="48"/>
      <c r="E23" s="48">
        <v>89.28</v>
      </c>
    </row>
    <row r="24" ht="26.45" customHeight="1" spans="1:5">
      <c r="A24" s="29">
        <v>30214</v>
      </c>
      <c r="B24" s="29" t="s">
        <v>263</v>
      </c>
      <c r="C24" s="47">
        <f t="shared" si="0"/>
        <v>80.72</v>
      </c>
      <c r="D24" s="48"/>
      <c r="E24" s="48">
        <v>80.72</v>
      </c>
    </row>
    <row r="25" ht="26.45" customHeight="1" spans="1:5">
      <c r="A25" s="29" t="s">
        <v>264</v>
      </c>
      <c r="B25" s="29" t="s">
        <v>265</v>
      </c>
      <c r="C25" s="47">
        <f t="shared" si="0"/>
        <v>0</v>
      </c>
      <c r="D25" s="48"/>
      <c r="E25" s="48"/>
    </row>
    <row r="26" ht="26.45" customHeight="1" spans="1:5">
      <c r="A26" s="29" t="s">
        <v>266</v>
      </c>
      <c r="B26" s="29" t="s">
        <v>267</v>
      </c>
      <c r="C26" s="47">
        <f t="shared" si="0"/>
        <v>0.27</v>
      </c>
      <c r="D26" s="48"/>
      <c r="E26" s="48">
        <v>0.27</v>
      </c>
    </row>
    <row r="27" ht="26.45" customHeight="1" spans="1:5">
      <c r="A27" s="29" t="s">
        <v>268</v>
      </c>
      <c r="B27" s="29" t="s">
        <v>269</v>
      </c>
      <c r="C27" s="47">
        <f t="shared" si="0"/>
        <v>3.44</v>
      </c>
      <c r="D27" s="48"/>
      <c r="E27" s="48">
        <v>3.44</v>
      </c>
    </row>
    <row r="28" ht="26.45" customHeight="1" spans="1:5">
      <c r="A28" s="29" t="s">
        <v>270</v>
      </c>
      <c r="B28" s="29" t="s">
        <v>271</v>
      </c>
      <c r="C28" s="47">
        <f t="shared" si="0"/>
        <v>84.08</v>
      </c>
      <c r="D28" s="48"/>
      <c r="E28" s="48">
        <v>84.08</v>
      </c>
    </row>
    <row r="29" ht="26.45" customHeight="1" spans="1:5">
      <c r="A29" s="29" t="s">
        <v>272</v>
      </c>
      <c r="B29" s="29" t="s">
        <v>273</v>
      </c>
      <c r="C29" s="47">
        <f t="shared" si="0"/>
        <v>39.1</v>
      </c>
      <c r="D29" s="48"/>
      <c r="E29" s="48">
        <v>39.1</v>
      </c>
    </row>
    <row r="30" ht="26.45" customHeight="1" spans="1:5">
      <c r="A30" s="29" t="s">
        <v>274</v>
      </c>
      <c r="B30" s="29" t="s">
        <v>275</v>
      </c>
      <c r="C30" s="47">
        <f t="shared" si="0"/>
        <v>2.17</v>
      </c>
      <c r="D30" s="48"/>
      <c r="E30" s="48">
        <v>2.17</v>
      </c>
    </row>
    <row r="31" ht="26.45" customHeight="1" spans="1:5">
      <c r="A31" s="29" t="s">
        <v>276</v>
      </c>
      <c r="B31" s="29" t="s">
        <v>277</v>
      </c>
      <c r="C31" s="47">
        <f t="shared" si="0"/>
        <v>2.57</v>
      </c>
      <c r="D31" s="48"/>
      <c r="E31" s="48">
        <v>2.57</v>
      </c>
    </row>
    <row r="32" ht="26.45" customHeight="1" spans="1:5">
      <c r="A32" s="29" t="s">
        <v>278</v>
      </c>
      <c r="B32" s="29" t="s">
        <v>279</v>
      </c>
      <c r="C32" s="47">
        <f t="shared" si="0"/>
        <v>30.27</v>
      </c>
      <c r="D32" s="48"/>
      <c r="E32" s="48">
        <v>30.27</v>
      </c>
    </row>
    <row r="33" ht="26.45" customHeight="1" spans="1:5">
      <c r="A33" s="29" t="s">
        <v>280</v>
      </c>
      <c r="B33" s="29" t="s">
        <v>281</v>
      </c>
      <c r="C33" s="47">
        <f t="shared" si="0"/>
        <v>71.38</v>
      </c>
      <c r="D33" s="48"/>
      <c r="E33" s="48">
        <v>71.38</v>
      </c>
    </row>
    <row r="34" ht="22.8" customHeight="1" spans="1:5">
      <c r="A34" s="28" t="s">
        <v>282</v>
      </c>
      <c r="B34" s="28" t="s">
        <v>193</v>
      </c>
      <c r="C34" s="47">
        <v>1.33</v>
      </c>
      <c r="D34" s="47">
        <v>1.33</v>
      </c>
      <c r="E34" s="47"/>
    </row>
    <row r="35" ht="22.8" customHeight="1" spans="1:5">
      <c r="A35" s="29" t="s">
        <v>283</v>
      </c>
      <c r="B35" s="29" t="s">
        <v>284</v>
      </c>
      <c r="C35" s="47">
        <v>1.33</v>
      </c>
      <c r="D35" s="48">
        <v>1.33</v>
      </c>
      <c r="E35" s="48"/>
    </row>
    <row r="36" ht="22.8" customHeight="1" spans="1:5">
      <c r="A36" s="26" t="s">
        <v>136</v>
      </c>
      <c r="B36" s="26"/>
      <c r="C36" s="47">
        <f>C6+C15+C34</f>
        <v>1310.36</v>
      </c>
      <c r="D36" s="47">
        <f>D6+D15+D34</f>
        <v>668.81</v>
      </c>
      <c r="E36" s="47">
        <f>E6+E15+E34</f>
        <v>641.55</v>
      </c>
    </row>
    <row r="37" ht="16.35" customHeight="1" spans="1:5">
      <c r="A37" s="13" t="s">
        <v>223</v>
      </c>
      <c r="B37" s="13"/>
      <c r="C37" s="13"/>
      <c r="D37" s="13"/>
      <c r="E37" s="13"/>
    </row>
  </sheetData>
  <mergeCells count="6">
    <mergeCell ref="A2:E2"/>
    <mergeCell ref="A3:D3"/>
    <mergeCell ref="A4:B4"/>
    <mergeCell ref="C4:E4"/>
    <mergeCell ref="A36:B36"/>
    <mergeCell ref="A37:B3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F16" sqref="F16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5" width="9.76851851851852" style="1" customWidth="1"/>
    <col min="16" max="16384" width="10" style="1"/>
  </cols>
  <sheetData>
    <row r="1" ht="16.35" customHeight="1" spans="1:14">
      <c r="A1" s="2"/>
      <c r="M1" s="24" t="s">
        <v>285</v>
      </c>
      <c r="N1" s="24"/>
    </row>
    <row r="2" ht="44.85" customHeight="1" spans="1:1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20.7" customHeight="1" spans="1:14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7" t="s">
        <v>31</v>
      </c>
      <c r="N3" s="17"/>
    </row>
    <row r="4" ht="42.25" customHeight="1" spans="1:14">
      <c r="A4" s="5" t="s">
        <v>155</v>
      </c>
      <c r="B4" s="5"/>
      <c r="C4" s="5"/>
      <c r="D4" s="5" t="s">
        <v>182</v>
      </c>
      <c r="E4" s="5" t="s">
        <v>183</v>
      </c>
      <c r="F4" s="5" t="s">
        <v>200</v>
      </c>
      <c r="G4" s="5" t="s">
        <v>185</v>
      </c>
      <c r="H4" s="5"/>
      <c r="I4" s="5"/>
      <c r="J4" s="5"/>
      <c r="K4" s="5"/>
      <c r="L4" s="5" t="s">
        <v>189</v>
      </c>
      <c r="M4" s="5"/>
      <c r="N4" s="5"/>
    </row>
    <row r="5" ht="39.65" customHeight="1" spans="1:14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286</v>
      </c>
      <c r="I5" s="5" t="s">
        <v>287</v>
      </c>
      <c r="J5" s="5" t="s">
        <v>288</v>
      </c>
      <c r="K5" s="5" t="s">
        <v>289</v>
      </c>
      <c r="L5" s="5" t="s">
        <v>136</v>
      </c>
      <c r="M5" s="5" t="s">
        <v>201</v>
      </c>
      <c r="N5" s="5" t="s">
        <v>290</v>
      </c>
    </row>
    <row r="6" ht="22.8" customHeight="1" spans="1:14">
      <c r="A6" s="22"/>
      <c r="B6" s="22"/>
      <c r="C6" s="22"/>
      <c r="D6" s="22"/>
      <c r="E6" s="22" t="s">
        <v>136</v>
      </c>
      <c r="F6" s="43">
        <v>667.48</v>
      </c>
      <c r="G6" s="43">
        <v>667.48</v>
      </c>
      <c r="H6" s="43">
        <v>475.87</v>
      </c>
      <c r="I6" s="43">
        <v>84.64</v>
      </c>
      <c r="J6" s="43">
        <v>106.97</v>
      </c>
      <c r="K6" s="43"/>
      <c r="L6" s="43"/>
      <c r="M6" s="43"/>
      <c r="N6" s="43"/>
    </row>
    <row r="7" ht="22.8" customHeight="1" spans="1:14">
      <c r="A7" s="20"/>
      <c r="B7" s="20"/>
      <c r="C7" s="20"/>
      <c r="D7" s="27">
        <v>506</v>
      </c>
      <c r="E7" s="27" t="s">
        <v>3</v>
      </c>
      <c r="F7" s="43">
        <v>667.48</v>
      </c>
      <c r="G7" s="43">
        <f>H7+I7+J7</f>
        <v>667.48</v>
      </c>
      <c r="H7" s="43">
        <v>475.87</v>
      </c>
      <c r="I7" s="43">
        <v>84.64</v>
      </c>
      <c r="J7" s="43">
        <v>106.97</v>
      </c>
      <c r="K7" s="43"/>
      <c r="L7" s="43"/>
      <c r="M7" s="43"/>
      <c r="N7" s="43"/>
    </row>
    <row r="8" ht="22.8" customHeight="1" spans="1:14">
      <c r="A8" s="20"/>
      <c r="B8" s="20"/>
      <c r="C8" s="20"/>
      <c r="D8" s="27">
        <v>506001</v>
      </c>
      <c r="E8" s="27" t="s">
        <v>3</v>
      </c>
      <c r="F8" s="43">
        <v>667.48</v>
      </c>
      <c r="G8" s="43">
        <f>H8+I8+J8</f>
        <v>667.48</v>
      </c>
      <c r="H8" s="43">
        <v>475.87</v>
      </c>
      <c r="I8" s="43">
        <v>84.64</v>
      </c>
      <c r="J8" s="43">
        <v>106.97</v>
      </c>
      <c r="K8" s="43"/>
      <c r="L8" s="43"/>
      <c r="M8" s="43"/>
      <c r="N8" s="43"/>
    </row>
    <row r="9" ht="22.8" customHeight="1" spans="1:14">
      <c r="A9" s="20">
        <v>208</v>
      </c>
      <c r="B9" s="20"/>
      <c r="C9" s="20"/>
      <c r="D9" s="27"/>
      <c r="E9" s="27" t="s">
        <v>166</v>
      </c>
      <c r="F9" s="43">
        <v>84.64</v>
      </c>
      <c r="G9" s="43">
        <v>84.64</v>
      </c>
      <c r="H9" s="43"/>
      <c r="I9" s="43">
        <v>84.64</v>
      </c>
      <c r="J9" s="43"/>
      <c r="K9" s="43"/>
      <c r="L9" s="43"/>
      <c r="M9" s="43"/>
      <c r="N9" s="43"/>
    </row>
    <row r="10" ht="22.8" customHeight="1" spans="1:14">
      <c r="A10" s="20">
        <v>208</v>
      </c>
      <c r="B10" s="20" t="s">
        <v>167</v>
      </c>
      <c r="C10" s="20"/>
      <c r="D10" s="27"/>
      <c r="E10" s="27" t="s">
        <v>168</v>
      </c>
      <c r="F10" s="43">
        <v>84.64</v>
      </c>
      <c r="G10" s="43">
        <v>84.64</v>
      </c>
      <c r="H10" s="43"/>
      <c r="I10" s="43">
        <v>84.64</v>
      </c>
      <c r="J10" s="43"/>
      <c r="K10" s="43"/>
      <c r="L10" s="43"/>
      <c r="M10" s="43"/>
      <c r="N10" s="43"/>
    </row>
    <row r="11" ht="22.8" customHeight="1" spans="1:14">
      <c r="A11" s="20">
        <v>208</v>
      </c>
      <c r="B11" s="20" t="s">
        <v>167</v>
      </c>
      <c r="C11" s="20">
        <v>99</v>
      </c>
      <c r="D11" s="27"/>
      <c r="E11" s="27" t="s">
        <v>169</v>
      </c>
      <c r="F11" s="43">
        <v>84.64</v>
      </c>
      <c r="G11" s="43">
        <v>84.64</v>
      </c>
      <c r="H11" s="43"/>
      <c r="I11" s="43">
        <v>84.64</v>
      </c>
      <c r="J11" s="43"/>
      <c r="K11" s="43"/>
      <c r="L11" s="43"/>
      <c r="M11" s="43"/>
      <c r="N11" s="43"/>
    </row>
    <row r="12" ht="22.8" customHeight="1" spans="1:14">
      <c r="A12" s="44">
        <v>215</v>
      </c>
      <c r="B12" s="44"/>
      <c r="C12" s="44"/>
      <c r="D12" s="41">
        <v>215</v>
      </c>
      <c r="E12" s="36" t="s">
        <v>174</v>
      </c>
      <c r="F12" s="43">
        <v>582.84</v>
      </c>
      <c r="G12" s="43">
        <f>H12+J12</f>
        <v>582.84</v>
      </c>
      <c r="H12" s="30">
        <v>475.87</v>
      </c>
      <c r="I12" s="30"/>
      <c r="J12" s="30">
        <v>106.97</v>
      </c>
      <c r="K12" s="30"/>
      <c r="L12" s="8"/>
      <c r="M12" s="30"/>
      <c r="N12" s="30"/>
    </row>
    <row r="13" ht="22.8" customHeight="1" spans="1:14">
      <c r="A13" s="44">
        <v>215</v>
      </c>
      <c r="B13" s="44" t="s">
        <v>175</v>
      </c>
      <c r="C13" s="44"/>
      <c r="D13" s="41">
        <v>21505</v>
      </c>
      <c r="E13" s="36" t="s">
        <v>176</v>
      </c>
      <c r="F13" s="43">
        <v>582.84</v>
      </c>
      <c r="G13" s="43">
        <f>H13+J13</f>
        <v>582.84</v>
      </c>
      <c r="H13" s="30">
        <v>475.87</v>
      </c>
      <c r="I13" s="30"/>
      <c r="J13" s="30">
        <v>106.97</v>
      </c>
      <c r="K13" s="30"/>
      <c r="L13" s="8"/>
      <c r="M13" s="30"/>
      <c r="N13" s="30"/>
    </row>
    <row r="14" ht="22.8" customHeight="1" spans="1:14">
      <c r="A14" s="44" t="s">
        <v>177</v>
      </c>
      <c r="B14" s="44" t="s">
        <v>175</v>
      </c>
      <c r="C14" s="44" t="s">
        <v>167</v>
      </c>
      <c r="D14" s="41" t="s">
        <v>291</v>
      </c>
      <c r="E14" s="36" t="s">
        <v>178</v>
      </c>
      <c r="F14" s="43">
        <v>582.84</v>
      </c>
      <c r="G14" s="43">
        <f>H14+J14</f>
        <v>582.84</v>
      </c>
      <c r="H14" s="30">
        <v>475.87</v>
      </c>
      <c r="I14" s="30"/>
      <c r="J14" s="30">
        <v>106.97</v>
      </c>
      <c r="K14" s="30"/>
      <c r="L14" s="8"/>
      <c r="M14" s="30"/>
      <c r="N14" s="30"/>
    </row>
    <row r="15" ht="16.35" customHeight="1" spans="1:5">
      <c r="A15" s="13" t="s">
        <v>223</v>
      </c>
      <c r="B15" s="13"/>
      <c r="C15" s="13"/>
      <c r="D15" s="13"/>
      <c r="E15" s="1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F16" sqref="F16"/>
    </sheetView>
  </sheetViews>
  <sheetFormatPr defaultColWidth="10" defaultRowHeight="14.4"/>
  <cols>
    <col min="1" max="1" width="4.21296296296296" style="1" customWidth="1"/>
    <col min="2" max="2" width="4.47222222222222" style="1" customWidth="1"/>
    <col min="3" max="3" width="4.62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12" width="7.69444444444444" style="1" customWidth="1"/>
    <col min="13" max="13" width="8.27777777777778" style="1" customWidth="1"/>
    <col min="14" max="22" width="7.69444444444444" style="1" customWidth="1"/>
    <col min="23" max="23" width="9.76851851851852" style="1" customWidth="1"/>
    <col min="24" max="16384" width="10" style="1"/>
  </cols>
  <sheetData>
    <row r="1" ht="16.35" customHeight="1" spans="1:22">
      <c r="A1" s="2"/>
      <c r="U1" s="24" t="s">
        <v>292</v>
      </c>
      <c r="V1" s="24"/>
    </row>
    <row r="2" ht="50" customHeight="1" spans="1:22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.15" customHeight="1" spans="1:22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7" t="s">
        <v>31</v>
      </c>
      <c r="V3" s="17"/>
    </row>
    <row r="4" ht="26.7" customHeight="1" spans="1:22">
      <c r="A4" s="5" t="s">
        <v>155</v>
      </c>
      <c r="B4" s="5"/>
      <c r="C4" s="5"/>
      <c r="D4" s="5" t="s">
        <v>182</v>
      </c>
      <c r="E4" s="5" t="s">
        <v>183</v>
      </c>
      <c r="F4" s="5" t="s">
        <v>200</v>
      </c>
      <c r="G4" s="5" t="s">
        <v>293</v>
      </c>
      <c r="H4" s="5"/>
      <c r="I4" s="5"/>
      <c r="J4" s="5"/>
      <c r="K4" s="5"/>
      <c r="L4" s="5" t="s">
        <v>294</v>
      </c>
      <c r="M4" s="5"/>
      <c r="N4" s="5"/>
      <c r="O4" s="5"/>
      <c r="P4" s="5"/>
      <c r="Q4" s="5"/>
      <c r="R4" s="5" t="s">
        <v>288</v>
      </c>
      <c r="S4" s="5" t="s">
        <v>295</v>
      </c>
      <c r="T4" s="5"/>
      <c r="U4" s="5"/>
      <c r="V4" s="5"/>
    </row>
    <row r="5" ht="41.4" customHeight="1" spans="1:22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296</v>
      </c>
      <c r="I5" s="5" t="s">
        <v>297</v>
      </c>
      <c r="J5" s="5" t="s">
        <v>298</v>
      </c>
      <c r="K5" s="5" t="s">
        <v>299</v>
      </c>
      <c r="L5" s="5" t="s">
        <v>136</v>
      </c>
      <c r="M5" s="5" t="s">
        <v>300</v>
      </c>
      <c r="N5" s="5" t="s">
        <v>301</v>
      </c>
      <c r="O5" s="5" t="s">
        <v>302</v>
      </c>
      <c r="P5" s="5" t="s">
        <v>303</v>
      </c>
      <c r="Q5" s="5" t="s">
        <v>304</v>
      </c>
      <c r="R5" s="5"/>
      <c r="S5" s="5" t="s">
        <v>136</v>
      </c>
      <c r="T5" s="5" t="s">
        <v>305</v>
      </c>
      <c r="U5" s="5" t="s">
        <v>306</v>
      </c>
      <c r="V5" s="5" t="s">
        <v>289</v>
      </c>
    </row>
    <row r="6" ht="22.8" customHeight="1" spans="1:22">
      <c r="A6" s="22"/>
      <c r="B6" s="22"/>
      <c r="C6" s="22"/>
      <c r="D6" s="22"/>
      <c r="E6" s="22" t="s">
        <v>136</v>
      </c>
      <c r="F6" s="21">
        <v>667.48</v>
      </c>
      <c r="G6" s="21">
        <v>442.88</v>
      </c>
      <c r="H6" s="21">
        <v>190.61</v>
      </c>
      <c r="I6" s="21">
        <v>119.15</v>
      </c>
      <c r="J6" s="21">
        <v>75.37</v>
      </c>
      <c r="K6" s="21">
        <v>57.75</v>
      </c>
      <c r="L6" s="21">
        <v>117.63</v>
      </c>
      <c r="M6" s="21">
        <v>84.64</v>
      </c>
      <c r="N6" s="21"/>
      <c r="O6" s="21">
        <v>32.99</v>
      </c>
      <c r="P6" s="21"/>
      <c r="Q6" s="21"/>
      <c r="R6" s="21">
        <v>106.97</v>
      </c>
      <c r="S6" s="21"/>
      <c r="T6" s="21"/>
      <c r="U6" s="21"/>
      <c r="V6" s="21"/>
    </row>
    <row r="7" ht="22.8" customHeight="1" spans="1:22">
      <c r="A7" s="22"/>
      <c r="B7" s="22"/>
      <c r="C7" s="22"/>
      <c r="D7" s="28">
        <v>506</v>
      </c>
      <c r="E7" s="28" t="s">
        <v>3</v>
      </c>
      <c r="F7" s="21">
        <f t="shared" ref="F7:F10" si="0">G7+L7+R7</f>
        <v>667.48</v>
      </c>
      <c r="G7" s="21">
        <f t="shared" ref="G7:G11" si="1">H7+I7+J7+K7</f>
        <v>442.88</v>
      </c>
      <c r="H7" s="21">
        <v>190.61</v>
      </c>
      <c r="I7" s="21">
        <v>119.15</v>
      </c>
      <c r="J7" s="21">
        <v>75.37</v>
      </c>
      <c r="K7" s="21">
        <v>57.75</v>
      </c>
      <c r="L7" s="21">
        <f t="shared" ref="L7:L11" si="2">M7+O7</f>
        <v>117.63</v>
      </c>
      <c r="M7" s="21">
        <v>84.64</v>
      </c>
      <c r="N7" s="21"/>
      <c r="O7" s="21">
        <v>32.99</v>
      </c>
      <c r="P7" s="21"/>
      <c r="Q7" s="21"/>
      <c r="R7" s="30">
        <v>106.97</v>
      </c>
      <c r="S7" s="21"/>
      <c r="T7" s="21"/>
      <c r="U7" s="21"/>
      <c r="V7" s="21"/>
    </row>
    <row r="8" ht="22.8" customHeight="1" spans="1:22">
      <c r="A8" s="22"/>
      <c r="B8" s="22"/>
      <c r="C8" s="22"/>
      <c r="D8" s="28">
        <v>506001</v>
      </c>
      <c r="E8" s="28" t="s">
        <v>3</v>
      </c>
      <c r="F8" s="21">
        <f t="shared" si="0"/>
        <v>667.48</v>
      </c>
      <c r="G8" s="21">
        <f t="shared" si="1"/>
        <v>442.88</v>
      </c>
      <c r="H8" s="21">
        <v>190.61</v>
      </c>
      <c r="I8" s="21">
        <v>119.15</v>
      </c>
      <c r="J8" s="21">
        <v>75.37</v>
      </c>
      <c r="K8" s="21">
        <v>57.75</v>
      </c>
      <c r="L8" s="21">
        <f t="shared" si="2"/>
        <v>117.63</v>
      </c>
      <c r="M8" s="21">
        <v>84.64</v>
      </c>
      <c r="N8" s="21"/>
      <c r="O8" s="21">
        <v>32.99</v>
      </c>
      <c r="P8" s="21"/>
      <c r="Q8" s="21"/>
      <c r="R8" s="30">
        <v>106.97</v>
      </c>
      <c r="S8" s="21"/>
      <c r="T8" s="21"/>
      <c r="U8" s="21"/>
      <c r="V8" s="21"/>
    </row>
    <row r="9" ht="22.8" customHeight="1" spans="1:22">
      <c r="A9" s="22">
        <v>208</v>
      </c>
      <c r="B9" s="22"/>
      <c r="C9" s="22"/>
      <c r="D9" s="28"/>
      <c r="E9" s="28" t="s">
        <v>166</v>
      </c>
      <c r="F9" s="21">
        <v>84.64</v>
      </c>
      <c r="G9" s="21">
        <f t="shared" si="1"/>
        <v>0</v>
      </c>
      <c r="H9" s="21"/>
      <c r="I9" s="21"/>
      <c r="J9" s="21"/>
      <c r="K9" s="21"/>
      <c r="L9" s="21">
        <f t="shared" si="2"/>
        <v>84.64</v>
      </c>
      <c r="M9" s="21">
        <v>84.64</v>
      </c>
      <c r="N9" s="21"/>
      <c r="O9" s="21"/>
      <c r="P9" s="21"/>
      <c r="Q9" s="21"/>
      <c r="R9" s="30"/>
      <c r="S9" s="21"/>
      <c r="T9" s="21"/>
      <c r="U9" s="21"/>
      <c r="V9" s="21"/>
    </row>
    <row r="10" ht="22.8" customHeight="1" spans="1:22">
      <c r="A10" s="22">
        <v>208</v>
      </c>
      <c r="B10" s="22" t="s">
        <v>167</v>
      </c>
      <c r="C10" s="22"/>
      <c r="D10" s="28"/>
      <c r="E10" s="28" t="s">
        <v>168</v>
      </c>
      <c r="F10" s="21">
        <v>84.64</v>
      </c>
      <c r="G10" s="21">
        <f t="shared" si="1"/>
        <v>0</v>
      </c>
      <c r="H10" s="21"/>
      <c r="I10" s="21"/>
      <c r="J10" s="21"/>
      <c r="K10" s="21"/>
      <c r="L10" s="21">
        <f t="shared" si="2"/>
        <v>84.64</v>
      </c>
      <c r="M10" s="21">
        <v>84.64</v>
      </c>
      <c r="N10" s="21"/>
      <c r="O10" s="21"/>
      <c r="P10" s="21"/>
      <c r="Q10" s="21"/>
      <c r="R10" s="30"/>
      <c r="S10" s="21"/>
      <c r="T10" s="21"/>
      <c r="U10" s="21"/>
      <c r="V10" s="21"/>
    </row>
    <row r="11" ht="22.8" customHeight="1" spans="1:22">
      <c r="A11" s="22">
        <v>208</v>
      </c>
      <c r="B11" s="22" t="s">
        <v>167</v>
      </c>
      <c r="C11" s="22">
        <v>99</v>
      </c>
      <c r="D11" s="28"/>
      <c r="E11" s="28" t="s">
        <v>169</v>
      </c>
      <c r="F11" s="21">
        <v>84.64</v>
      </c>
      <c r="G11" s="21">
        <f t="shared" si="1"/>
        <v>0</v>
      </c>
      <c r="H11" s="21"/>
      <c r="I11" s="21"/>
      <c r="J11" s="21"/>
      <c r="K11" s="21"/>
      <c r="L11" s="21">
        <f t="shared" si="2"/>
        <v>84.64</v>
      </c>
      <c r="M11" s="21">
        <v>84.64</v>
      </c>
      <c r="N11" s="21"/>
      <c r="O11" s="21"/>
      <c r="P11" s="21"/>
      <c r="Q11" s="21"/>
      <c r="R11" s="21"/>
      <c r="S11" s="21"/>
      <c r="T11" s="21"/>
      <c r="U11" s="21"/>
      <c r="V11" s="21"/>
    </row>
    <row r="12" ht="22.8" customHeight="1" spans="1:22">
      <c r="A12" s="22">
        <v>215</v>
      </c>
      <c r="B12" s="22"/>
      <c r="C12" s="22"/>
      <c r="D12" s="28">
        <v>215</v>
      </c>
      <c r="E12" s="28" t="s">
        <v>174</v>
      </c>
      <c r="F12" s="21">
        <v>582.84</v>
      </c>
      <c r="G12" s="21">
        <v>442.88</v>
      </c>
      <c r="H12" s="21">
        <v>190.61</v>
      </c>
      <c r="I12" s="21">
        <v>119.15</v>
      </c>
      <c r="J12" s="21">
        <v>75.37</v>
      </c>
      <c r="K12" s="21">
        <v>57.75</v>
      </c>
      <c r="L12" s="21">
        <v>32.99</v>
      </c>
      <c r="M12" s="21"/>
      <c r="N12" s="21"/>
      <c r="O12" s="21">
        <v>32.99</v>
      </c>
      <c r="P12" s="21"/>
      <c r="Q12" s="21"/>
      <c r="R12" s="21">
        <v>106.97</v>
      </c>
      <c r="S12" s="21"/>
      <c r="T12" s="21"/>
      <c r="U12" s="21"/>
      <c r="V12" s="21"/>
    </row>
    <row r="13" ht="22.8" customHeight="1" spans="1:22">
      <c r="A13" s="22">
        <v>215</v>
      </c>
      <c r="B13" s="22" t="s">
        <v>175</v>
      </c>
      <c r="C13" s="22"/>
      <c r="D13" s="28">
        <v>21505</v>
      </c>
      <c r="E13" s="28" t="s">
        <v>176</v>
      </c>
      <c r="F13" s="21">
        <v>582.84</v>
      </c>
      <c r="G13" s="21">
        <v>442.88</v>
      </c>
      <c r="H13" s="21">
        <v>190.61</v>
      </c>
      <c r="I13" s="21">
        <v>119.15</v>
      </c>
      <c r="J13" s="21">
        <v>75.37</v>
      </c>
      <c r="K13" s="21">
        <v>57.75</v>
      </c>
      <c r="L13" s="21">
        <v>32.99</v>
      </c>
      <c r="M13" s="21"/>
      <c r="N13" s="21"/>
      <c r="O13" s="21">
        <v>32.99</v>
      </c>
      <c r="P13" s="21"/>
      <c r="Q13" s="21"/>
      <c r="R13" s="21">
        <v>106.97</v>
      </c>
      <c r="S13" s="21"/>
      <c r="T13" s="21"/>
      <c r="U13" s="21"/>
      <c r="V13" s="21"/>
    </row>
    <row r="14" ht="22.8" customHeight="1" spans="1:22">
      <c r="A14" s="22" t="s">
        <v>177</v>
      </c>
      <c r="B14" s="22" t="s">
        <v>175</v>
      </c>
      <c r="C14" s="22" t="s">
        <v>167</v>
      </c>
      <c r="D14" s="28" t="s">
        <v>291</v>
      </c>
      <c r="E14" s="28" t="s">
        <v>178</v>
      </c>
      <c r="F14" s="21">
        <f>G14+L14+R14</f>
        <v>582.84</v>
      </c>
      <c r="G14" s="21">
        <f>H14+I14+J14+K14</f>
        <v>442.88</v>
      </c>
      <c r="H14" s="21">
        <v>190.61</v>
      </c>
      <c r="I14" s="21">
        <v>119.15</v>
      </c>
      <c r="J14" s="21">
        <v>75.37</v>
      </c>
      <c r="K14" s="21">
        <v>57.75</v>
      </c>
      <c r="L14" s="21">
        <f>M14+O14</f>
        <v>32.99</v>
      </c>
      <c r="M14" s="21"/>
      <c r="N14" s="21"/>
      <c r="O14" s="21">
        <v>32.99</v>
      </c>
      <c r="P14" s="21"/>
      <c r="Q14" s="21"/>
      <c r="R14" s="21">
        <v>106.97</v>
      </c>
      <c r="S14" s="21"/>
      <c r="T14" s="21"/>
      <c r="U14" s="21"/>
      <c r="V14" s="21"/>
    </row>
    <row r="15" ht="16.35" customHeight="1" spans="1:6">
      <c r="A15" s="13" t="s">
        <v>223</v>
      </c>
      <c r="B15" s="13"/>
      <c r="C15" s="13"/>
      <c r="D15" s="13"/>
      <c r="E15" s="13"/>
      <c r="F15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6" sqref="F16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01851851851852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2" width="9.76851851851852" style="1" customWidth="1"/>
    <col min="13" max="16384" width="10" style="1"/>
  </cols>
  <sheetData>
    <row r="1" ht="16.35" customHeight="1" spans="1:11">
      <c r="A1" s="2"/>
      <c r="K1" s="24" t="s">
        <v>307</v>
      </c>
    </row>
    <row r="2" ht="46.55" customHeight="1" spans="1:11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8.1" customHeight="1" spans="1:1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7" t="s">
        <v>31</v>
      </c>
      <c r="K3" s="17"/>
    </row>
    <row r="4" ht="23.25" customHeight="1" spans="1:11">
      <c r="A4" s="5" t="s">
        <v>155</v>
      </c>
      <c r="B4" s="5"/>
      <c r="C4" s="5"/>
      <c r="D4" s="5" t="s">
        <v>182</v>
      </c>
      <c r="E4" s="5" t="s">
        <v>183</v>
      </c>
      <c r="F4" s="5" t="s">
        <v>308</v>
      </c>
      <c r="G4" s="5" t="s">
        <v>309</v>
      </c>
      <c r="H4" s="5" t="s">
        <v>310</v>
      </c>
      <c r="I4" s="5" t="s">
        <v>311</v>
      </c>
      <c r="J4" s="5" t="s">
        <v>312</v>
      </c>
      <c r="K4" s="5" t="s">
        <v>313</v>
      </c>
    </row>
    <row r="5" ht="17.25" customHeight="1" spans="1:11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22"/>
      <c r="B6" s="22"/>
      <c r="C6" s="22"/>
      <c r="D6" s="22"/>
      <c r="E6" s="22" t="s">
        <v>136</v>
      </c>
      <c r="F6" s="21">
        <v>1.33</v>
      </c>
      <c r="G6" s="21">
        <v>1.33</v>
      </c>
      <c r="H6" s="21"/>
      <c r="I6" s="21"/>
      <c r="J6" s="21"/>
      <c r="K6" s="21"/>
    </row>
    <row r="7" ht="22.8" customHeight="1" spans="1:11">
      <c r="A7" s="20"/>
      <c r="B7" s="20"/>
      <c r="C7" s="20"/>
      <c r="D7" s="27">
        <v>506</v>
      </c>
      <c r="E7" s="27" t="s">
        <v>3</v>
      </c>
      <c r="F7" s="21">
        <v>1.33</v>
      </c>
      <c r="G7" s="21">
        <v>1.33</v>
      </c>
      <c r="H7" s="21"/>
      <c r="I7" s="21"/>
      <c r="J7" s="21"/>
      <c r="K7" s="21"/>
    </row>
    <row r="8" ht="22.8" customHeight="1" spans="1:11">
      <c r="A8" s="20"/>
      <c r="B8" s="20"/>
      <c r="C8" s="20"/>
      <c r="D8" s="27">
        <v>506001</v>
      </c>
      <c r="E8" s="27" t="s">
        <v>3</v>
      </c>
      <c r="F8" s="21">
        <v>1.33</v>
      </c>
      <c r="G8" s="21">
        <v>1.33</v>
      </c>
      <c r="H8" s="21"/>
      <c r="I8" s="21"/>
      <c r="J8" s="21"/>
      <c r="K8" s="21"/>
    </row>
    <row r="9" ht="22.8" customHeight="1" spans="1:11">
      <c r="A9" s="20">
        <v>215</v>
      </c>
      <c r="B9" s="20"/>
      <c r="C9" s="20"/>
      <c r="D9" s="27"/>
      <c r="E9" s="27" t="s">
        <v>174</v>
      </c>
      <c r="F9" s="21">
        <v>1.33</v>
      </c>
      <c r="G9" s="21">
        <v>1.33</v>
      </c>
      <c r="H9" s="21"/>
      <c r="I9" s="21"/>
      <c r="J9" s="21"/>
      <c r="K9" s="21"/>
    </row>
    <row r="10" ht="22.8" customHeight="1" spans="1:11">
      <c r="A10" s="20">
        <v>215</v>
      </c>
      <c r="B10" s="20">
        <v>5</v>
      </c>
      <c r="C10" s="20"/>
      <c r="D10" s="27"/>
      <c r="E10" s="27" t="s">
        <v>314</v>
      </c>
      <c r="F10" s="21">
        <v>1.33</v>
      </c>
      <c r="G10" s="21">
        <v>1.33</v>
      </c>
      <c r="H10" s="21"/>
      <c r="I10" s="21"/>
      <c r="J10" s="21"/>
      <c r="K10" s="21"/>
    </row>
    <row r="11" ht="22.8" customHeight="1" spans="1:11">
      <c r="A11" s="44" t="s">
        <v>177</v>
      </c>
      <c r="B11" s="44" t="s">
        <v>175</v>
      </c>
      <c r="C11" s="44" t="s">
        <v>167</v>
      </c>
      <c r="D11" s="41"/>
      <c r="E11" s="36" t="s">
        <v>178</v>
      </c>
      <c r="F11" s="21">
        <v>1.33</v>
      </c>
      <c r="G11" s="21">
        <v>1.33</v>
      </c>
      <c r="H11" s="30"/>
      <c r="I11" s="30"/>
      <c r="J11" s="30"/>
      <c r="K11" s="30"/>
    </row>
    <row r="12" ht="16.35" customHeight="1" spans="1:5">
      <c r="A12" s="13" t="s">
        <v>223</v>
      </c>
      <c r="B12" s="13"/>
      <c r="C12" s="13"/>
      <c r="D12" s="13"/>
      <c r="E12" s="13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F16" sqref="F16"/>
    </sheetView>
  </sheetViews>
  <sheetFormatPr defaultColWidth="10" defaultRowHeight="14.4"/>
  <cols>
    <col min="1" max="1" width="4.21296296296296" style="1" customWidth="1"/>
    <col min="2" max="2" width="4.34259259259259" style="1" customWidth="1"/>
    <col min="3" max="3" width="4.87962962962963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19" width="9.76851851851852" style="1" customWidth="1"/>
    <col min="20" max="16384" width="10" style="1"/>
  </cols>
  <sheetData>
    <row r="1" ht="16.35" customHeight="1" spans="1:18">
      <c r="A1" s="2"/>
      <c r="Q1" s="24" t="s">
        <v>315</v>
      </c>
      <c r="R1" s="24"/>
    </row>
    <row r="2" ht="40.5" customHeight="1" spans="1:18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4.15" customHeight="1" spans="1:18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7" t="s">
        <v>31</v>
      </c>
      <c r="R3" s="17"/>
    </row>
    <row r="4" ht="24.15" customHeight="1" spans="1:18">
      <c r="A4" s="5" t="s">
        <v>155</v>
      </c>
      <c r="B4" s="5"/>
      <c r="C4" s="5"/>
      <c r="D4" s="5" t="s">
        <v>182</v>
      </c>
      <c r="E4" s="5" t="s">
        <v>183</v>
      </c>
      <c r="F4" s="5" t="s">
        <v>308</v>
      </c>
      <c r="G4" s="5" t="s">
        <v>316</v>
      </c>
      <c r="H4" s="5" t="s">
        <v>317</v>
      </c>
      <c r="I4" s="5" t="s">
        <v>318</v>
      </c>
      <c r="J4" s="5" t="s">
        <v>319</v>
      </c>
      <c r="K4" s="5" t="s">
        <v>320</v>
      </c>
      <c r="L4" s="5" t="s">
        <v>321</v>
      </c>
      <c r="M4" s="5" t="s">
        <v>322</v>
      </c>
      <c r="N4" s="5" t="s">
        <v>310</v>
      </c>
      <c r="O4" s="5" t="s">
        <v>323</v>
      </c>
      <c r="P4" s="5" t="s">
        <v>324</v>
      </c>
      <c r="Q4" s="5" t="s">
        <v>311</v>
      </c>
      <c r="R4" s="5" t="s">
        <v>313</v>
      </c>
    </row>
    <row r="5" ht="21.55" customHeight="1" spans="1:18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22"/>
      <c r="B6" s="22"/>
      <c r="C6" s="22"/>
      <c r="D6" s="22"/>
      <c r="E6" s="22" t="s">
        <v>136</v>
      </c>
      <c r="F6" s="21">
        <v>1.33</v>
      </c>
      <c r="G6" s="21"/>
      <c r="H6" s="21"/>
      <c r="I6" s="21"/>
      <c r="J6" s="21"/>
      <c r="K6" s="21">
        <v>1.33</v>
      </c>
      <c r="L6" s="21"/>
      <c r="M6" s="21"/>
      <c r="N6" s="21"/>
      <c r="O6" s="21"/>
      <c r="P6" s="21"/>
      <c r="Q6" s="21"/>
      <c r="R6" s="21"/>
    </row>
    <row r="7" ht="22.8" customHeight="1" spans="1:18">
      <c r="A7" s="20"/>
      <c r="B7" s="20"/>
      <c r="C7" s="20"/>
      <c r="D7" s="27">
        <v>506</v>
      </c>
      <c r="E7" s="27" t="s">
        <v>3</v>
      </c>
      <c r="F7" s="21">
        <v>1.33</v>
      </c>
      <c r="G7" s="21"/>
      <c r="H7" s="21"/>
      <c r="I7" s="21"/>
      <c r="J7" s="21"/>
      <c r="K7" s="21">
        <v>1.33</v>
      </c>
      <c r="L7" s="21"/>
      <c r="M7" s="21"/>
      <c r="N7" s="21"/>
      <c r="O7" s="21"/>
      <c r="P7" s="21"/>
      <c r="Q7" s="21"/>
      <c r="R7" s="21"/>
    </row>
    <row r="8" ht="22.8" customHeight="1" spans="1:18">
      <c r="A8" s="20"/>
      <c r="B8" s="20"/>
      <c r="C8" s="20"/>
      <c r="D8" s="27">
        <v>506001</v>
      </c>
      <c r="E8" s="27" t="s">
        <v>3</v>
      </c>
      <c r="F8" s="21">
        <v>1.33</v>
      </c>
      <c r="G8" s="21"/>
      <c r="H8" s="21"/>
      <c r="I8" s="21"/>
      <c r="J8" s="21"/>
      <c r="K8" s="21">
        <v>1.33</v>
      </c>
      <c r="L8" s="21"/>
      <c r="M8" s="21"/>
      <c r="N8" s="21"/>
      <c r="O8" s="21"/>
      <c r="P8" s="21"/>
      <c r="Q8" s="21"/>
      <c r="R8" s="21"/>
    </row>
    <row r="9" ht="22.8" customHeight="1" spans="1:18">
      <c r="A9" s="20">
        <v>215</v>
      </c>
      <c r="B9" s="20"/>
      <c r="C9" s="20"/>
      <c r="D9" s="27"/>
      <c r="E9" s="27" t="s">
        <v>174</v>
      </c>
      <c r="F9" s="21">
        <v>1.33</v>
      </c>
      <c r="G9" s="21"/>
      <c r="H9" s="21"/>
      <c r="I9" s="21"/>
      <c r="J9" s="21"/>
      <c r="K9" s="21">
        <v>1.33</v>
      </c>
      <c r="L9" s="21"/>
      <c r="M9" s="21"/>
      <c r="N9" s="21"/>
      <c r="O9" s="21"/>
      <c r="P9" s="21"/>
      <c r="Q9" s="21"/>
      <c r="R9" s="21"/>
    </row>
    <row r="10" ht="22.8" customHeight="1" spans="1:18">
      <c r="A10" s="20">
        <v>215</v>
      </c>
      <c r="B10" s="20">
        <v>5</v>
      </c>
      <c r="C10" s="20"/>
      <c r="D10" s="27"/>
      <c r="E10" s="27" t="s">
        <v>314</v>
      </c>
      <c r="F10" s="21">
        <v>1.33</v>
      </c>
      <c r="G10" s="21"/>
      <c r="H10" s="21"/>
      <c r="I10" s="21"/>
      <c r="J10" s="21"/>
      <c r="K10" s="21">
        <v>1.33</v>
      </c>
      <c r="L10" s="21"/>
      <c r="M10" s="21"/>
      <c r="N10" s="21"/>
      <c r="O10" s="21"/>
      <c r="P10" s="21"/>
      <c r="Q10" s="21"/>
      <c r="R10" s="21"/>
    </row>
    <row r="11" ht="22.8" customHeight="1" spans="1:18">
      <c r="A11" s="44" t="s">
        <v>177</v>
      </c>
      <c r="B11" s="44" t="s">
        <v>175</v>
      </c>
      <c r="C11" s="44" t="s">
        <v>167</v>
      </c>
      <c r="D11" s="41">
        <v>506001</v>
      </c>
      <c r="E11" s="36" t="s">
        <v>178</v>
      </c>
      <c r="F11" s="8">
        <v>1.33</v>
      </c>
      <c r="G11" s="30"/>
      <c r="H11" s="30"/>
      <c r="I11" s="30"/>
      <c r="J11" s="30"/>
      <c r="K11" s="8">
        <v>1.33</v>
      </c>
      <c r="L11" s="30"/>
      <c r="M11" s="30"/>
      <c r="N11" s="30"/>
      <c r="O11" s="30"/>
      <c r="P11" s="30"/>
      <c r="Q11" s="30"/>
      <c r="R11" s="30"/>
    </row>
    <row r="12" ht="16.35" customHeight="1" spans="1:5">
      <c r="A12" s="13" t="s">
        <v>223</v>
      </c>
      <c r="B12" s="13"/>
      <c r="C12" s="13"/>
      <c r="D12" s="13"/>
      <c r="E12" s="13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16" sqref="F16"/>
    </sheetView>
  </sheetViews>
  <sheetFormatPr defaultColWidth="10" defaultRowHeight="14.4"/>
  <cols>
    <col min="1" max="1" width="3.66666666666667" style="1" customWidth="1"/>
    <col min="2" max="2" width="3.93518518518518" style="1" customWidth="1"/>
    <col min="3" max="3" width="4.06481481481481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24" t="s">
        <v>325</v>
      </c>
      <c r="T1" s="24"/>
    </row>
    <row r="2" ht="36.2" customHeight="1" spans="1:20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4.15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31</v>
      </c>
      <c r="T3" s="17"/>
    </row>
    <row r="4" ht="28.45" customHeight="1" spans="1:20">
      <c r="A4" s="5" t="s">
        <v>155</v>
      </c>
      <c r="B4" s="5"/>
      <c r="C4" s="5"/>
      <c r="D4" s="5" t="s">
        <v>182</v>
      </c>
      <c r="E4" s="5" t="s">
        <v>183</v>
      </c>
      <c r="F4" s="5" t="s">
        <v>308</v>
      </c>
      <c r="G4" s="5" t="s">
        <v>186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189</v>
      </c>
      <c r="S4" s="5"/>
      <c r="T4" s="5"/>
    </row>
    <row r="5" ht="36.2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330</v>
      </c>
      <c r="M5" s="5" t="s">
        <v>331</v>
      </c>
      <c r="N5" s="5" t="s">
        <v>332</v>
      </c>
      <c r="O5" s="5" t="s">
        <v>333</v>
      </c>
      <c r="P5" s="5" t="s">
        <v>334</v>
      </c>
      <c r="Q5" s="5" t="s">
        <v>335</v>
      </c>
      <c r="R5" s="5" t="s">
        <v>136</v>
      </c>
      <c r="S5" s="5" t="s">
        <v>246</v>
      </c>
      <c r="T5" s="5" t="s">
        <v>290</v>
      </c>
    </row>
    <row r="6" ht="22.8" customHeight="1" spans="1:20">
      <c r="A6" s="22"/>
      <c r="B6" s="22"/>
      <c r="C6" s="22"/>
      <c r="D6" s="22"/>
      <c r="E6" s="22" t="s">
        <v>136</v>
      </c>
      <c r="F6" s="43">
        <v>641.55</v>
      </c>
      <c r="G6" s="43">
        <v>641.55</v>
      </c>
      <c r="H6" s="43">
        <v>191.46</v>
      </c>
      <c r="I6" s="43"/>
      <c r="J6" s="43">
        <v>0.27</v>
      </c>
      <c r="K6" s="43"/>
      <c r="L6" s="43">
        <v>89.51</v>
      </c>
      <c r="M6" s="43">
        <v>39.1</v>
      </c>
      <c r="N6" s="43"/>
      <c r="O6" s="43"/>
      <c r="P6" s="43">
        <v>89.28</v>
      </c>
      <c r="Q6" s="43">
        <v>231.93</v>
      </c>
      <c r="R6" s="43"/>
      <c r="S6" s="43"/>
      <c r="T6" s="43"/>
    </row>
    <row r="7" ht="22.8" customHeight="1" spans="1:20">
      <c r="A7" s="20"/>
      <c r="B7" s="20"/>
      <c r="C7" s="20"/>
      <c r="D7" s="27">
        <v>506</v>
      </c>
      <c r="E7" s="27" t="s">
        <v>3</v>
      </c>
      <c r="F7" s="43">
        <v>641.55</v>
      </c>
      <c r="G7" s="43">
        <f t="shared" ref="G7:G11" si="0">SUM(H7:Q7)</f>
        <v>641.55</v>
      </c>
      <c r="H7" s="43">
        <v>191.46</v>
      </c>
      <c r="I7" s="43"/>
      <c r="J7" s="43">
        <v>0.27</v>
      </c>
      <c r="K7" s="43"/>
      <c r="L7" s="43">
        <v>89.51</v>
      </c>
      <c r="M7" s="43">
        <v>39.1</v>
      </c>
      <c r="N7" s="43"/>
      <c r="O7" s="43"/>
      <c r="P7" s="43">
        <v>89.28</v>
      </c>
      <c r="Q7" s="43">
        <v>231.93</v>
      </c>
      <c r="R7" s="43"/>
      <c r="S7" s="43"/>
      <c r="T7" s="43"/>
    </row>
    <row r="8" ht="22.8" customHeight="1" spans="1:20">
      <c r="A8" s="20"/>
      <c r="B8" s="20"/>
      <c r="C8" s="20"/>
      <c r="D8" s="27">
        <v>506001</v>
      </c>
      <c r="E8" s="27" t="s">
        <v>3</v>
      </c>
      <c r="F8" s="43">
        <v>641.55</v>
      </c>
      <c r="G8" s="43">
        <f t="shared" si="0"/>
        <v>641.55</v>
      </c>
      <c r="H8" s="43">
        <v>191.46</v>
      </c>
      <c r="I8" s="43"/>
      <c r="J8" s="43">
        <v>0.27</v>
      </c>
      <c r="K8" s="43"/>
      <c r="L8" s="43">
        <v>89.51</v>
      </c>
      <c r="M8" s="43">
        <v>39.1</v>
      </c>
      <c r="N8" s="43"/>
      <c r="O8" s="43"/>
      <c r="P8" s="43">
        <v>89.28</v>
      </c>
      <c r="Q8" s="43">
        <v>231.93</v>
      </c>
      <c r="R8" s="43"/>
      <c r="S8" s="43"/>
      <c r="T8" s="43"/>
    </row>
    <row r="9" ht="22.8" customHeight="1" spans="1:20">
      <c r="A9" s="20">
        <v>215</v>
      </c>
      <c r="B9" s="20"/>
      <c r="C9" s="20"/>
      <c r="D9" s="27"/>
      <c r="E9" s="27" t="s">
        <v>174</v>
      </c>
      <c r="F9" s="43">
        <v>641.55</v>
      </c>
      <c r="G9" s="43">
        <f t="shared" si="0"/>
        <v>641.55</v>
      </c>
      <c r="H9" s="30">
        <v>191.46</v>
      </c>
      <c r="I9" s="30"/>
      <c r="J9" s="30">
        <v>0.27</v>
      </c>
      <c r="K9" s="30"/>
      <c r="L9" s="30">
        <v>89.51</v>
      </c>
      <c r="M9" s="30">
        <v>39.1</v>
      </c>
      <c r="N9" s="30"/>
      <c r="O9" s="30"/>
      <c r="P9" s="30">
        <v>89.28</v>
      </c>
      <c r="Q9" s="30">
        <v>231.93</v>
      </c>
      <c r="R9" s="43"/>
      <c r="S9" s="43"/>
      <c r="T9" s="43"/>
    </row>
    <row r="10" ht="22.8" customHeight="1" spans="1:20">
      <c r="A10" s="20">
        <v>215</v>
      </c>
      <c r="B10" s="20">
        <v>5</v>
      </c>
      <c r="C10" s="20"/>
      <c r="D10" s="27"/>
      <c r="E10" s="27" t="s">
        <v>314</v>
      </c>
      <c r="F10" s="43">
        <v>641.55</v>
      </c>
      <c r="G10" s="43">
        <f t="shared" si="0"/>
        <v>641.55</v>
      </c>
      <c r="H10" s="30">
        <v>191.46</v>
      </c>
      <c r="I10" s="30"/>
      <c r="J10" s="30">
        <v>0.27</v>
      </c>
      <c r="K10" s="30"/>
      <c r="L10" s="30">
        <v>89.51</v>
      </c>
      <c r="M10" s="30">
        <v>39.1</v>
      </c>
      <c r="N10" s="30"/>
      <c r="O10" s="30"/>
      <c r="P10" s="30">
        <v>89.28</v>
      </c>
      <c r="Q10" s="30">
        <v>231.93</v>
      </c>
      <c r="R10" s="43"/>
      <c r="S10" s="43"/>
      <c r="T10" s="43"/>
    </row>
    <row r="11" ht="22.8" customHeight="1" spans="1:20">
      <c r="A11" s="44" t="s">
        <v>177</v>
      </c>
      <c r="B11" s="44" t="s">
        <v>175</v>
      </c>
      <c r="C11" s="44" t="s">
        <v>167</v>
      </c>
      <c r="D11" s="41"/>
      <c r="E11" s="36" t="s">
        <v>336</v>
      </c>
      <c r="F11" s="43">
        <v>641.55</v>
      </c>
      <c r="G11" s="43">
        <f t="shared" si="0"/>
        <v>641.55</v>
      </c>
      <c r="H11" s="30">
        <v>191.46</v>
      </c>
      <c r="I11" s="30"/>
      <c r="J11" s="30">
        <v>0.27</v>
      </c>
      <c r="K11" s="30"/>
      <c r="L11" s="30">
        <v>89.51</v>
      </c>
      <c r="M11" s="30">
        <v>39.1</v>
      </c>
      <c r="N11" s="30"/>
      <c r="O11" s="30"/>
      <c r="P11" s="30">
        <v>89.28</v>
      </c>
      <c r="Q11" s="30">
        <v>231.93</v>
      </c>
      <c r="R11" s="30"/>
      <c r="S11" s="30"/>
      <c r="T11" s="30"/>
    </row>
    <row r="12" ht="22.8" customHeight="1" spans="1:6">
      <c r="A12" s="13" t="s">
        <v>223</v>
      </c>
      <c r="B12" s="13"/>
      <c r="C12" s="13"/>
      <c r="D12" s="13"/>
      <c r="E12" s="13"/>
      <c r="F12" s="1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F16" sqref="F16"/>
    </sheetView>
  </sheetViews>
  <sheetFormatPr defaultColWidth="10" defaultRowHeight="14.4"/>
  <cols>
    <col min="1" max="1" width="4.47222222222222" style="1" customWidth="1"/>
    <col min="2" max="3" width="4.62037037037037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4" width="9.76851851851852" style="1" customWidth="1"/>
    <col min="35" max="16384" width="10" style="1"/>
  </cols>
  <sheetData>
    <row r="1" ht="13.8" customHeight="1" spans="1:33">
      <c r="A1" s="2"/>
      <c r="F1" s="2"/>
      <c r="AF1" s="24" t="s">
        <v>337</v>
      </c>
      <c r="AG1" s="24"/>
    </row>
    <row r="2" ht="43.95" customHeight="1" spans="1:3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19.8" customHeight="1" spans="1:33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7" t="s">
        <v>31</v>
      </c>
      <c r="AG3" s="17"/>
    </row>
    <row r="4" ht="25" customHeight="1" spans="1:33">
      <c r="A4" s="5" t="s">
        <v>155</v>
      </c>
      <c r="B4" s="5"/>
      <c r="C4" s="5"/>
      <c r="D4" s="5" t="s">
        <v>182</v>
      </c>
      <c r="E4" s="5" t="s">
        <v>183</v>
      </c>
      <c r="F4" s="5" t="s">
        <v>338</v>
      </c>
      <c r="G4" s="5" t="s">
        <v>339</v>
      </c>
      <c r="H4" s="5" t="s">
        <v>340</v>
      </c>
      <c r="I4" s="5" t="s">
        <v>341</v>
      </c>
      <c r="J4" s="5" t="s">
        <v>342</v>
      </c>
      <c r="K4" s="5" t="s">
        <v>343</v>
      </c>
      <c r="L4" s="5" t="s">
        <v>344</v>
      </c>
      <c r="M4" s="5" t="s">
        <v>345</v>
      </c>
      <c r="N4" s="5" t="s">
        <v>346</v>
      </c>
      <c r="O4" s="5" t="s">
        <v>347</v>
      </c>
      <c r="P4" s="5" t="s">
        <v>348</v>
      </c>
      <c r="Q4" s="5" t="s">
        <v>332</v>
      </c>
      <c r="R4" s="5" t="s">
        <v>334</v>
      </c>
      <c r="S4" s="5" t="s">
        <v>349</v>
      </c>
      <c r="T4" s="5" t="s">
        <v>327</v>
      </c>
      <c r="U4" s="5" t="s">
        <v>328</v>
      </c>
      <c r="V4" s="5" t="s">
        <v>331</v>
      </c>
      <c r="W4" s="5" t="s">
        <v>350</v>
      </c>
      <c r="X4" s="5" t="s">
        <v>351</v>
      </c>
      <c r="Y4" s="5" t="s">
        <v>352</v>
      </c>
      <c r="Z4" s="5" t="s">
        <v>353</v>
      </c>
      <c r="AA4" s="5" t="s">
        <v>330</v>
      </c>
      <c r="AB4" s="5" t="s">
        <v>354</v>
      </c>
      <c r="AC4" s="5" t="s">
        <v>355</v>
      </c>
      <c r="AD4" s="5" t="s">
        <v>333</v>
      </c>
      <c r="AE4" s="5" t="s">
        <v>356</v>
      </c>
      <c r="AF4" s="5" t="s">
        <v>357</v>
      </c>
      <c r="AG4" s="5" t="s">
        <v>335</v>
      </c>
    </row>
    <row r="5" ht="21.55" customHeight="1" spans="1:33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26"/>
      <c r="B6" s="42"/>
      <c r="C6" s="42"/>
      <c r="D6" s="15"/>
      <c r="E6" s="15" t="s">
        <v>136</v>
      </c>
      <c r="F6" s="43">
        <v>641.55</v>
      </c>
      <c r="G6" s="43">
        <v>30.27</v>
      </c>
      <c r="H6" s="43">
        <v>2.57</v>
      </c>
      <c r="I6" s="43"/>
      <c r="J6" s="43"/>
      <c r="K6" s="43">
        <v>2.17</v>
      </c>
      <c r="L6" s="43">
        <v>71.38</v>
      </c>
      <c r="M6" s="43">
        <v>3.44</v>
      </c>
      <c r="N6" s="43"/>
      <c r="O6" s="43">
        <v>68.48</v>
      </c>
      <c r="P6" s="43">
        <v>13.15</v>
      </c>
      <c r="Q6" s="43"/>
      <c r="R6" s="43">
        <v>89.28</v>
      </c>
      <c r="S6" s="43">
        <v>80.72</v>
      </c>
      <c r="T6" s="43"/>
      <c r="U6" s="43">
        <v>0.27</v>
      </c>
      <c r="V6" s="43">
        <v>39.1</v>
      </c>
      <c r="W6" s="43"/>
      <c r="X6" s="43"/>
      <c r="Y6" s="43"/>
      <c r="Z6" s="43">
        <v>84.08</v>
      </c>
      <c r="AA6" s="43">
        <v>89.51</v>
      </c>
      <c r="AB6" s="43">
        <v>37.32</v>
      </c>
      <c r="AC6" s="43"/>
      <c r="AD6" s="43"/>
      <c r="AE6" s="43">
        <v>29.81</v>
      </c>
      <c r="AF6" s="43"/>
      <c r="AG6" s="43"/>
    </row>
    <row r="7" ht="22.8" customHeight="1" spans="1:33">
      <c r="A7" s="20"/>
      <c r="B7" s="20"/>
      <c r="C7" s="20"/>
      <c r="D7" s="27">
        <v>506</v>
      </c>
      <c r="E7" s="27" t="s">
        <v>3</v>
      </c>
      <c r="F7" s="43">
        <f t="shared" ref="F7:F11" si="0">SUM(G7:AG7)</f>
        <v>641.55</v>
      </c>
      <c r="G7" s="30">
        <v>30.27</v>
      </c>
      <c r="H7" s="30">
        <v>2.57</v>
      </c>
      <c r="I7" s="30"/>
      <c r="J7" s="30"/>
      <c r="K7" s="30">
        <v>2.17</v>
      </c>
      <c r="L7" s="30">
        <v>71.38</v>
      </c>
      <c r="M7" s="30">
        <v>3.44</v>
      </c>
      <c r="N7" s="30"/>
      <c r="O7" s="30">
        <v>68.48</v>
      </c>
      <c r="P7" s="30">
        <v>13.15</v>
      </c>
      <c r="Q7" s="30"/>
      <c r="R7" s="30">
        <v>89.28</v>
      </c>
      <c r="S7" s="30">
        <v>80.72</v>
      </c>
      <c r="T7" s="30"/>
      <c r="U7" s="30">
        <v>0.27</v>
      </c>
      <c r="V7" s="30">
        <v>39.1</v>
      </c>
      <c r="W7" s="30"/>
      <c r="X7" s="30"/>
      <c r="Y7" s="30"/>
      <c r="Z7" s="30">
        <v>84.08</v>
      </c>
      <c r="AA7" s="30">
        <v>89.51</v>
      </c>
      <c r="AB7" s="30">
        <v>37.32</v>
      </c>
      <c r="AC7" s="30"/>
      <c r="AD7" s="30"/>
      <c r="AE7" s="30">
        <v>29.81</v>
      </c>
      <c r="AF7" s="43"/>
      <c r="AG7" s="43"/>
    </row>
    <row r="8" ht="22.8" customHeight="1" spans="1:33">
      <c r="A8" s="20"/>
      <c r="B8" s="20"/>
      <c r="C8" s="20"/>
      <c r="D8" s="27">
        <v>506001</v>
      </c>
      <c r="E8" s="27" t="s">
        <v>3</v>
      </c>
      <c r="F8" s="43">
        <f t="shared" si="0"/>
        <v>641.55</v>
      </c>
      <c r="G8" s="30">
        <v>30.27</v>
      </c>
      <c r="H8" s="30">
        <v>2.57</v>
      </c>
      <c r="I8" s="30"/>
      <c r="J8" s="30"/>
      <c r="K8" s="30">
        <v>2.17</v>
      </c>
      <c r="L8" s="30">
        <v>71.38</v>
      </c>
      <c r="M8" s="30">
        <v>3.44</v>
      </c>
      <c r="N8" s="30"/>
      <c r="O8" s="30">
        <v>68.48</v>
      </c>
      <c r="P8" s="30">
        <v>13.15</v>
      </c>
      <c r="Q8" s="30"/>
      <c r="R8" s="30">
        <v>89.28</v>
      </c>
      <c r="S8" s="30">
        <v>80.72</v>
      </c>
      <c r="T8" s="30"/>
      <c r="U8" s="30">
        <v>0.27</v>
      </c>
      <c r="V8" s="30">
        <v>39.1</v>
      </c>
      <c r="W8" s="30"/>
      <c r="X8" s="30"/>
      <c r="Y8" s="30"/>
      <c r="Z8" s="30">
        <v>84.08</v>
      </c>
      <c r="AA8" s="30">
        <v>89.51</v>
      </c>
      <c r="AB8" s="30">
        <v>37.32</v>
      </c>
      <c r="AC8" s="30"/>
      <c r="AD8" s="30"/>
      <c r="AE8" s="30">
        <v>29.81</v>
      </c>
      <c r="AF8" s="43"/>
      <c r="AG8" s="43"/>
    </row>
    <row r="9" ht="22.8" customHeight="1" spans="1:33">
      <c r="A9" s="20">
        <v>215</v>
      </c>
      <c r="B9" s="20"/>
      <c r="C9" s="20"/>
      <c r="D9" s="27"/>
      <c r="E9" s="27" t="s">
        <v>174</v>
      </c>
      <c r="F9" s="43">
        <f t="shared" si="0"/>
        <v>641.55</v>
      </c>
      <c r="G9" s="30">
        <v>30.27</v>
      </c>
      <c r="H9" s="30">
        <v>2.57</v>
      </c>
      <c r="I9" s="30"/>
      <c r="J9" s="30"/>
      <c r="K9" s="30">
        <v>2.17</v>
      </c>
      <c r="L9" s="30">
        <v>71.38</v>
      </c>
      <c r="M9" s="30">
        <v>3.44</v>
      </c>
      <c r="N9" s="30"/>
      <c r="O9" s="30">
        <v>68.48</v>
      </c>
      <c r="P9" s="30">
        <v>13.15</v>
      </c>
      <c r="Q9" s="30"/>
      <c r="R9" s="30">
        <v>89.28</v>
      </c>
      <c r="S9" s="30">
        <v>80.72</v>
      </c>
      <c r="T9" s="30"/>
      <c r="U9" s="30">
        <v>0.27</v>
      </c>
      <c r="V9" s="30">
        <v>39.1</v>
      </c>
      <c r="W9" s="30"/>
      <c r="X9" s="30"/>
      <c r="Y9" s="30"/>
      <c r="Z9" s="30">
        <v>84.08</v>
      </c>
      <c r="AA9" s="30">
        <v>89.51</v>
      </c>
      <c r="AB9" s="30">
        <v>37.32</v>
      </c>
      <c r="AC9" s="30"/>
      <c r="AD9" s="30"/>
      <c r="AE9" s="30">
        <v>29.81</v>
      </c>
      <c r="AF9" s="43"/>
      <c r="AG9" s="43"/>
    </row>
    <row r="10" ht="22.8" customHeight="1" spans="1:33">
      <c r="A10" s="20">
        <v>215</v>
      </c>
      <c r="B10" s="20">
        <v>5</v>
      </c>
      <c r="C10" s="20"/>
      <c r="D10" s="27"/>
      <c r="E10" s="27" t="s">
        <v>314</v>
      </c>
      <c r="F10" s="43">
        <f t="shared" si="0"/>
        <v>641.55</v>
      </c>
      <c r="G10" s="30">
        <v>30.27</v>
      </c>
      <c r="H10" s="30">
        <v>2.57</v>
      </c>
      <c r="I10" s="30"/>
      <c r="J10" s="30"/>
      <c r="K10" s="30">
        <v>2.17</v>
      </c>
      <c r="L10" s="30">
        <v>71.38</v>
      </c>
      <c r="M10" s="30">
        <v>3.44</v>
      </c>
      <c r="N10" s="30"/>
      <c r="O10" s="30">
        <v>68.48</v>
      </c>
      <c r="P10" s="30">
        <v>13.15</v>
      </c>
      <c r="Q10" s="30"/>
      <c r="R10" s="30">
        <v>89.28</v>
      </c>
      <c r="S10" s="30">
        <v>80.72</v>
      </c>
      <c r="T10" s="30"/>
      <c r="U10" s="30">
        <v>0.27</v>
      </c>
      <c r="V10" s="30">
        <v>39.1</v>
      </c>
      <c r="W10" s="30"/>
      <c r="X10" s="30"/>
      <c r="Y10" s="30"/>
      <c r="Z10" s="30">
        <v>84.08</v>
      </c>
      <c r="AA10" s="30">
        <v>89.51</v>
      </c>
      <c r="AB10" s="30">
        <v>37.32</v>
      </c>
      <c r="AC10" s="30"/>
      <c r="AD10" s="30"/>
      <c r="AE10" s="30">
        <v>29.81</v>
      </c>
      <c r="AF10" s="43"/>
      <c r="AG10" s="43"/>
    </row>
    <row r="11" ht="22.8" customHeight="1" spans="1:33">
      <c r="A11" s="44" t="s">
        <v>177</v>
      </c>
      <c r="B11" s="44" t="s">
        <v>175</v>
      </c>
      <c r="C11" s="44" t="s">
        <v>167</v>
      </c>
      <c r="D11" s="41"/>
      <c r="E11" s="36" t="s">
        <v>336</v>
      </c>
      <c r="F11" s="43">
        <f t="shared" si="0"/>
        <v>641.55</v>
      </c>
      <c r="G11" s="30">
        <v>30.27</v>
      </c>
      <c r="H11" s="30">
        <v>2.57</v>
      </c>
      <c r="I11" s="30"/>
      <c r="J11" s="30"/>
      <c r="K11" s="30">
        <v>2.17</v>
      </c>
      <c r="L11" s="30">
        <v>71.38</v>
      </c>
      <c r="M11" s="30">
        <v>3.44</v>
      </c>
      <c r="N11" s="30"/>
      <c r="O11" s="30">
        <v>68.48</v>
      </c>
      <c r="P11" s="30">
        <v>13.15</v>
      </c>
      <c r="Q11" s="30"/>
      <c r="R11" s="30">
        <v>89.28</v>
      </c>
      <c r="S11" s="30">
        <v>80.72</v>
      </c>
      <c r="T11" s="30"/>
      <c r="U11" s="30">
        <v>0.27</v>
      </c>
      <c r="V11" s="30">
        <v>39.1</v>
      </c>
      <c r="W11" s="30"/>
      <c r="X11" s="30"/>
      <c r="Y11" s="30"/>
      <c r="Z11" s="30">
        <v>84.08</v>
      </c>
      <c r="AA11" s="30">
        <v>89.51</v>
      </c>
      <c r="AB11" s="30">
        <v>37.32</v>
      </c>
      <c r="AC11" s="30"/>
      <c r="AD11" s="30"/>
      <c r="AE11" s="30">
        <v>29.81</v>
      </c>
      <c r="AF11" s="30"/>
      <c r="AG11" s="30"/>
    </row>
    <row r="12" ht="16.35" customHeight="1" spans="1:5">
      <c r="A12" s="13" t="s">
        <v>223</v>
      </c>
      <c r="B12" s="13"/>
      <c r="C12" s="13"/>
      <c r="D12" s="13"/>
      <c r="E12" s="13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6" sqref="F16"/>
    </sheetView>
  </sheetViews>
  <sheetFormatPr defaultColWidth="10" defaultRowHeight="14.4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16384" width="10" style="1"/>
  </cols>
  <sheetData>
    <row r="1" ht="16.35" customHeight="1" spans="1:8">
      <c r="A1" s="2"/>
      <c r="G1" s="24" t="s">
        <v>358</v>
      </c>
      <c r="H1" s="24"/>
    </row>
    <row r="2" ht="33.6" customHeight="1" spans="1:8">
      <c r="A2" s="25" t="s">
        <v>20</v>
      </c>
      <c r="B2" s="25"/>
      <c r="C2" s="25"/>
      <c r="D2" s="25"/>
      <c r="E2" s="25"/>
      <c r="F2" s="25"/>
      <c r="G2" s="25"/>
      <c r="H2" s="25"/>
    </row>
    <row r="3" ht="24.15" customHeight="1" spans="1:8">
      <c r="A3" s="19" t="s">
        <v>30</v>
      </c>
      <c r="B3" s="19"/>
      <c r="C3" s="19"/>
      <c r="D3" s="19"/>
      <c r="E3" s="19"/>
      <c r="F3" s="19"/>
      <c r="G3" s="19"/>
      <c r="H3" s="17" t="s">
        <v>31</v>
      </c>
    </row>
    <row r="4" ht="23.25" customHeight="1" spans="1:8">
      <c r="A4" s="5" t="s">
        <v>359</v>
      </c>
      <c r="B4" s="5" t="s">
        <v>360</v>
      </c>
      <c r="C4" s="5" t="s">
        <v>361</v>
      </c>
      <c r="D4" s="5" t="s">
        <v>362</v>
      </c>
      <c r="E4" s="5" t="s">
        <v>363</v>
      </c>
      <c r="F4" s="5"/>
      <c r="G4" s="5"/>
      <c r="H4" s="5" t="s">
        <v>364</v>
      </c>
    </row>
    <row r="5" ht="25.85" customHeight="1" spans="1:8">
      <c r="A5" s="5"/>
      <c r="B5" s="5"/>
      <c r="C5" s="5"/>
      <c r="D5" s="5"/>
      <c r="E5" s="5" t="s">
        <v>138</v>
      </c>
      <c r="F5" s="5" t="s">
        <v>365</v>
      </c>
      <c r="G5" s="5" t="s">
        <v>366</v>
      </c>
      <c r="H5" s="5"/>
    </row>
    <row r="6" ht="22.8" customHeight="1" spans="1:8">
      <c r="A6" s="22"/>
      <c r="B6" s="22" t="s">
        <v>136</v>
      </c>
      <c r="C6" s="21">
        <v>39.1</v>
      </c>
      <c r="D6" s="21"/>
      <c r="E6" s="21"/>
      <c r="F6" s="21"/>
      <c r="G6" s="21"/>
      <c r="H6" s="21">
        <v>39.1</v>
      </c>
    </row>
    <row r="7" ht="22.8" customHeight="1" spans="1:8">
      <c r="A7" s="27">
        <v>506</v>
      </c>
      <c r="B7" s="27" t="s">
        <v>3</v>
      </c>
      <c r="C7" s="21">
        <v>39.1</v>
      </c>
      <c r="D7" s="21"/>
      <c r="E7" s="21"/>
      <c r="F7" s="21"/>
      <c r="G7" s="21"/>
      <c r="H7" s="21">
        <v>39.1</v>
      </c>
    </row>
    <row r="8" ht="22.8" customHeight="1" spans="1:8">
      <c r="A8" s="41">
        <v>506001</v>
      </c>
      <c r="B8" s="41" t="s">
        <v>3</v>
      </c>
      <c r="C8" s="30">
        <v>39.1</v>
      </c>
      <c r="D8" s="30"/>
      <c r="E8" s="8"/>
      <c r="F8" s="30"/>
      <c r="G8" s="30"/>
      <c r="H8" s="30">
        <v>39.1</v>
      </c>
    </row>
    <row r="9" ht="16.35" customHeight="1" spans="1:3">
      <c r="A9" s="13" t="s">
        <v>223</v>
      </c>
      <c r="B9" s="13"/>
      <c r="C9" s="1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6" sqref="F1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16384" width="10" style="1"/>
  </cols>
  <sheetData>
    <row r="1" ht="16.35" customHeight="1" spans="1:8">
      <c r="A1" s="2"/>
      <c r="G1" s="24" t="s">
        <v>367</v>
      </c>
      <c r="H1" s="24"/>
    </row>
    <row r="2" ht="38.8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4.15" customHeight="1" spans="1:8">
      <c r="A3" s="19" t="s">
        <v>30</v>
      </c>
      <c r="B3" s="19"/>
      <c r="C3" s="19"/>
      <c r="D3" s="19"/>
      <c r="E3" s="19"/>
      <c r="F3" s="19"/>
      <c r="G3" s="19"/>
      <c r="H3" s="17" t="s">
        <v>31</v>
      </c>
    </row>
    <row r="4" ht="23.25" customHeight="1" spans="1:8">
      <c r="A4" s="5" t="s">
        <v>156</v>
      </c>
      <c r="B4" s="5" t="s">
        <v>157</v>
      </c>
      <c r="C4" s="5" t="s">
        <v>136</v>
      </c>
      <c r="D4" s="5" t="s">
        <v>368</v>
      </c>
      <c r="E4" s="5"/>
      <c r="F4" s="5"/>
      <c r="G4" s="5"/>
      <c r="H4" s="5" t="s">
        <v>159</v>
      </c>
    </row>
    <row r="5" ht="19.8" customHeight="1" spans="1:8">
      <c r="A5" s="5"/>
      <c r="B5" s="5"/>
      <c r="C5" s="5"/>
      <c r="D5" s="5" t="s">
        <v>138</v>
      </c>
      <c r="E5" s="5" t="s">
        <v>221</v>
      </c>
      <c r="F5" s="5"/>
      <c r="G5" s="5" t="s">
        <v>222</v>
      </c>
      <c r="H5" s="5"/>
    </row>
    <row r="6" ht="27.6" customHeight="1" spans="1:8">
      <c r="A6" s="5"/>
      <c r="B6" s="5"/>
      <c r="C6" s="5"/>
      <c r="D6" s="5"/>
      <c r="E6" s="5" t="s">
        <v>201</v>
      </c>
      <c r="F6" s="5" t="s">
        <v>193</v>
      </c>
      <c r="G6" s="5"/>
      <c r="H6" s="5"/>
    </row>
    <row r="7" ht="22.8" customHeight="1" spans="1:8">
      <c r="A7" s="22"/>
      <c r="B7" s="26" t="s">
        <v>136</v>
      </c>
      <c r="C7" s="21">
        <v>8189.64</v>
      </c>
      <c r="D7" s="21"/>
      <c r="E7" s="21"/>
      <c r="F7" s="21"/>
      <c r="G7" s="21"/>
      <c r="H7" s="21">
        <v>8189.64</v>
      </c>
    </row>
    <row r="8" ht="22.8" customHeight="1" spans="1:8">
      <c r="A8" s="37">
        <v>506</v>
      </c>
      <c r="B8" s="27" t="s">
        <v>3</v>
      </c>
      <c r="C8" s="21">
        <v>8189.64</v>
      </c>
      <c r="D8" s="21"/>
      <c r="E8" s="21"/>
      <c r="F8" s="21"/>
      <c r="G8" s="21"/>
      <c r="H8" s="21">
        <v>8189.64</v>
      </c>
    </row>
    <row r="9" ht="22.8" customHeight="1" spans="1:8">
      <c r="A9" s="38">
        <v>506001</v>
      </c>
      <c r="B9" s="27" t="s">
        <v>3</v>
      </c>
      <c r="C9" s="21">
        <v>8189.64</v>
      </c>
      <c r="D9" s="21"/>
      <c r="E9" s="21"/>
      <c r="F9" s="21"/>
      <c r="G9" s="21"/>
      <c r="H9" s="21">
        <v>8189.64</v>
      </c>
    </row>
    <row r="10" ht="22.8" customHeight="1" spans="1:8">
      <c r="A10" s="37">
        <v>212</v>
      </c>
      <c r="B10" s="34" t="s">
        <v>170</v>
      </c>
      <c r="C10" s="21">
        <v>8189.64</v>
      </c>
      <c r="D10" s="21"/>
      <c r="E10" s="21"/>
      <c r="F10" s="21"/>
      <c r="G10" s="21"/>
      <c r="H10" s="21">
        <v>8189.64</v>
      </c>
    </row>
    <row r="11" ht="22.8" customHeight="1" spans="1:8">
      <c r="A11" s="39">
        <v>21208</v>
      </c>
      <c r="B11" s="35" t="s">
        <v>172</v>
      </c>
      <c r="C11" s="21">
        <v>8189.64</v>
      </c>
      <c r="D11" s="21"/>
      <c r="E11" s="21"/>
      <c r="F11" s="21"/>
      <c r="G11" s="21"/>
      <c r="H11" s="21">
        <v>8189.64</v>
      </c>
    </row>
    <row r="12" ht="22.8" customHeight="1" spans="1:8">
      <c r="A12" s="40">
        <v>2120899</v>
      </c>
      <c r="B12" s="36" t="s">
        <v>173</v>
      </c>
      <c r="C12" s="21">
        <v>8189.64</v>
      </c>
      <c r="D12" s="8"/>
      <c r="E12" s="30"/>
      <c r="F12" s="30"/>
      <c r="G12" s="30"/>
      <c r="H12" s="30">
        <v>8189.64</v>
      </c>
    </row>
    <row r="13" ht="16.35" customHeight="1" spans="1:3">
      <c r="A13" s="13" t="s">
        <v>223</v>
      </c>
      <c r="B13" s="13"/>
      <c r="C13" s="1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16" sqref="F16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24" t="s">
        <v>369</v>
      </c>
      <c r="T1" s="24"/>
    </row>
    <row r="2" ht="47.4" customHeight="1" spans="1:17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31</v>
      </c>
      <c r="T3" s="17"/>
    </row>
    <row r="4" ht="28" customHeight="1" spans="1:20">
      <c r="A4" s="5" t="s">
        <v>155</v>
      </c>
      <c r="B4" s="5"/>
      <c r="C4" s="5"/>
      <c r="D4" s="5" t="s">
        <v>182</v>
      </c>
      <c r="E4" s="5" t="s">
        <v>183</v>
      </c>
      <c r="F4" s="5" t="s">
        <v>184</v>
      </c>
      <c r="G4" s="5" t="s">
        <v>185</v>
      </c>
      <c r="H4" s="5" t="s">
        <v>186</v>
      </c>
      <c r="I4" s="5" t="s">
        <v>187</v>
      </c>
      <c r="J4" s="5" t="s">
        <v>188</v>
      </c>
      <c r="K4" s="5" t="s">
        <v>189</v>
      </c>
      <c r="L4" s="5" t="s">
        <v>190</v>
      </c>
      <c r="M4" s="5" t="s">
        <v>191</v>
      </c>
      <c r="N4" s="5" t="s">
        <v>192</v>
      </c>
      <c r="O4" s="5" t="s">
        <v>193</v>
      </c>
      <c r="P4" s="5" t="s">
        <v>194</v>
      </c>
      <c r="Q4" s="5" t="s">
        <v>195</v>
      </c>
      <c r="R4" s="5" t="s">
        <v>196</v>
      </c>
      <c r="S4" s="5" t="s">
        <v>197</v>
      </c>
      <c r="T4" s="5" t="s">
        <v>198</v>
      </c>
    </row>
    <row r="5" ht="20.25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2"/>
      <c r="B6" s="22"/>
      <c r="C6" s="22"/>
      <c r="D6" s="22"/>
      <c r="E6" s="22" t="s">
        <v>136</v>
      </c>
      <c r="F6" s="21">
        <f>M6+N6</f>
        <v>8189.64</v>
      </c>
      <c r="G6" s="21"/>
      <c r="H6" s="21"/>
      <c r="I6" s="21"/>
      <c r="J6" s="21"/>
      <c r="K6" s="21"/>
      <c r="L6" s="21"/>
      <c r="M6" s="21">
        <v>6201.64</v>
      </c>
      <c r="N6" s="21">
        <v>1988</v>
      </c>
      <c r="O6" s="21"/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31">
        <v>506</v>
      </c>
      <c r="E7" s="27" t="s">
        <v>3</v>
      </c>
      <c r="F7" s="21">
        <f t="shared" ref="F7:F11" si="0">M7+N7</f>
        <v>8189.64</v>
      </c>
      <c r="G7" s="21"/>
      <c r="H7" s="21"/>
      <c r="I7" s="21"/>
      <c r="J7" s="21"/>
      <c r="K7" s="21"/>
      <c r="L7" s="21"/>
      <c r="M7" s="21">
        <v>6201.64</v>
      </c>
      <c r="N7" s="21">
        <v>1988</v>
      </c>
      <c r="O7" s="21"/>
      <c r="P7" s="21"/>
      <c r="Q7" s="21"/>
      <c r="R7" s="21"/>
      <c r="S7" s="21"/>
      <c r="T7" s="21"/>
    </row>
    <row r="8" ht="22.8" customHeight="1" spans="1:20">
      <c r="A8" s="22"/>
      <c r="B8" s="32"/>
      <c r="C8" s="22"/>
      <c r="D8" s="27">
        <v>506001</v>
      </c>
      <c r="E8" s="27" t="s">
        <v>3</v>
      </c>
      <c r="F8" s="21">
        <f t="shared" si="0"/>
        <v>8189.64</v>
      </c>
      <c r="G8" s="21"/>
      <c r="H8" s="21"/>
      <c r="I8" s="21"/>
      <c r="J8" s="21"/>
      <c r="K8" s="21"/>
      <c r="L8" s="21"/>
      <c r="M8" s="21">
        <v>6201.64</v>
      </c>
      <c r="N8" s="21">
        <v>1988</v>
      </c>
      <c r="O8" s="21"/>
      <c r="P8" s="21"/>
      <c r="Q8" s="21"/>
      <c r="R8" s="21"/>
      <c r="S8" s="21"/>
      <c r="T8" s="21"/>
    </row>
    <row r="9" ht="22.8" customHeight="1" spans="1:20">
      <c r="A9" s="22">
        <v>212</v>
      </c>
      <c r="B9" s="32"/>
      <c r="C9" s="22"/>
      <c r="D9" s="33"/>
      <c r="E9" s="34" t="s">
        <v>170</v>
      </c>
      <c r="F9" s="21">
        <f t="shared" si="0"/>
        <v>8189.64</v>
      </c>
      <c r="G9" s="21"/>
      <c r="H9" s="21"/>
      <c r="I9" s="21"/>
      <c r="J9" s="21"/>
      <c r="K9" s="21"/>
      <c r="L9" s="21"/>
      <c r="M9" s="21">
        <v>6201.64</v>
      </c>
      <c r="N9" s="21">
        <v>1988</v>
      </c>
      <c r="O9" s="21"/>
      <c r="P9" s="21"/>
      <c r="Q9" s="21"/>
      <c r="R9" s="21"/>
      <c r="S9" s="21"/>
      <c r="T9" s="21"/>
    </row>
    <row r="10" ht="22.8" customHeight="1" spans="1:20">
      <c r="A10" s="22">
        <v>212</v>
      </c>
      <c r="B10" s="32" t="s">
        <v>171</v>
      </c>
      <c r="C10" s="22"/>
      <c r="D10" s="28"/>
      <c r="E10" s="35" t="s">
        <v>172</v>
      </c>
      <c r="F10" s="21">
        <f t="shared" si="0"/>
        <v>8189.64</v>
      </c>
      <c r="G10" s="21"/>
      <c r="H10" s="21"/>
      <c r="I10" s="21"/>
      <c r="J10" s="21"/>
      <c r="K10" s="21"/>
      <c r="L10" s="21"/>
      <c r="M10" s="21">
        <v>6201.64</v>
      </c>
      <c r="N10" s="21">
        <v>1988</v>
      </c>
      <c r="O10" s="21"/>
      <c r="P10" s="21"/>
      <c r="Q10" s="21"/>
      <c r="R10" s="21"/>
      <c r="S10" s="21"/>
      <c r="T10" s="21"/>
    </row>
    <row r="11" ht="22.8" customHeight="1" spans="1:20">
      <c r="A11" s="22">
        <v>212</v>
      </c>
      <c r="B11" s="32" t="s">
        <v>171</v>
      </c>
      <c r="C11" s="22">
        <v>99</v>
      </c>
      <c r="D11" s="29"/>
      <c r="E11" s="36" t="s">
        <v>173</v>
      </c>
      <c r="F11" s="21">
        <f t="shared" si="0"/>
        <v>8189.64</v>
      </c>
      <c r="G11" s="21"/>
      <c r="H11" s="21"/>
      <c r="I11" s="21"/>
      <c r="J11" s="21"/>
      <c r="K11" s="21"/>
      <c r="L11" s="21"/>
      <c r="M11" s="21">
        <v>6201.64</v>
      </c>
      <c r="N11" s="21">
        <v>1988</v>
      </c>
      <c r="O11" s="21"/>
      <c r="P11" s="21"/>
      <c r="Q11" s="21"/>
      <c r="R11" s="21"/>
      <c r="S11" s="21"/>
      <c r="T11" s="21"/>
    </row>
    <row r="12" ht="22.8" customHeight="1" spans="1:20">
      <c r="A12" s="16"/>
      <c r="B12" s="16"/>
      <c r="C12" s="16"/>
      <c r="D12" s="29"/>
      <c r="E12" s="15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16.35" customHeight="1" spans="1:6">
      <c r="A13" s="13" t="s">
        <v>223</v>
      </c>
      <c r="B13" s="13"/>
      <c r="C13" s="13"/>
      <c r="D13" s="13"/>
      <c r="E13" s="13"/>
      <c r="F13" s="13"/>
    </row>
  </sheetData>
  <mergeCells count="23">
    <mergeCell ref="S1:T1"/>
    <mergeCell ref="A2:Q2"/>
    <mergeCell ref="A3:R3"/>
    <mergeCell ref="S3:T3"/>
    <mergeCell ref="A4:C4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16" sqref="F1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24" t="s">
        <v>370</v>
      </c>
      <c r="T1" s="24"/>
    </row>
    <row r="2" ht="47.4" customHeight="1" spans="1:20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55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31</v>
      </c>
      <c r="T3" s="17"/>
    </row>
    <row r="4" ht="29.3" customHeight="1" spans="1:20">
      <c r="A4" s="5" t="s">
        <v>155</v>
      </c>
      <c r="B4" s="5"/>
      <c r="C4" s="5"/>
      <c r="D4" s="5" t="s">
        <v>182</v>
      </c>
      <c r="E4" s="5" t="s">
        <v>183</v>
      </c>
      <c r="F4" s="5" t="s">
        <v>200</v>
      </c>
      <c r="G4" s="5" t="s">
        <v>158</v>
      </c>
      <c r="H4" s="5"/>
      <c r="I4" s="5"/>
      <c r="J4" s="5"/>
      <c r="K4" s="5" t="s">
        <v>159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201</v>
      </c>
      <c r="I5" s="5" t="s">
        <v>202</v>
      </c>
      <c r="J5" s="5" t="s">
        <v>193</v>
      </c>
      <c r="K5" s="5" t="s">
        <v>136</v>
      </c>
      <c r="L5" s="5" t="s">
        <v>204</v>
      </c>
      <c r="M5" s="5" t="s">
        <v>205</v>
      </c>
      <c r="N5" s="5" t="s">
        <v>195</v>
      </c>
      <c r="O5" s="5" t="s">
        <v>206</v>
      </c>
      <c r="P5" s="5" t="s">
        <v>207</v>
      </c>
      <c r="Q5" s="5" t="s">
        <v>208</v>
      </c>
      <c r="R5" s="5" t="s">
        <v>191</v>
      </c>
      <c r="S5" s="5" t="s">
        <v>194</v>
      </c>
      <c r="T5" s="5" t="s">
        <v>198</v>
      </c>
    </row>
    <row r="6" ht="22.8" customHeight="1" spans="1:20">
      <c r="A6" s="22"/>
      <c r="B6" s="22"/>
      <c r="C6" s="22"/>
      <c r="D6" s="22"/>
      <c r="E6" s="22" t="s">
        <v>136</v>
      </c>
      <c r="F6" s="21">
        <v>8189.64</v>
      </c>
      <c r="G6" s="21"/>
      <c r="H6" s="21"/>
      <c r="I6" s="21"/>
      <c r="J6" s="21"/>
      <c r="K6" s="21">
        <v>8189.64</v>
      </c>
      <c r="L6" s="21"/>
      <c r="M6" s="21"/>
      <c r="N6" s="21"/>
      <c r="O6" s="21"/>
      <c r="P6" s="21">
        <v>1988</v>
      </c>
      <c r="Q6" s="21"/>
      <c r="R6" s="21">
        <v>6201.64</v>
      </c>
      <c r="S6" s="21"/>
      <c r="T6" s="21"/>
    </row>
    <row r="7" ht="22.8" customHeight="1" spans="1:20">
      <c r="A7" s="22"/>
      <c r="B7" s="22"/>
      <c r="C7" s="22"/>
      <c r="D7" s="31">
        <v>506</v>
      </c>
      <c r="E7" s="27" t="s">
        <v>3</v>
      </c>
      <c r="F7" s="21">
        <v>8189.64</v>
      </c>
      <c r="G7" s="21"/>
      <c r="H7" s="21"/>
      <c r="I7" s="21"/>
      <c r="J7" s="21"/>
      <c r="K7" s="21">
        <v>8189.64</v>
      </c>
      <c r="L7" s="21"/>
      <c r="M7" s="21"/>
      <c r="N7" s="21"/>
      <c r="O7" s="21"/>
      <c r="P7" s="21">
        <v>1988</v>
      </c>
      <c r="Q7" s="21"/>
      <c r="R7" s="21">
        <v>6201.64</v>
      </c>
      <c r="S7" s="21"/>
      <c r="T7" s="21"/>
    </row>
    <row r="8" ht="22.8" customHeight="1" spans="1:20">
      <c r="A8" s="22"/>
      <c r="B8" s="32"/>
      <c r="C8" s="22"/>
      <c r="D8" s="27">
        <v>506001</v>
      </c>
      <c r="E8" s="27" t="s">
        <v>3</v>
      </c>
      <c r="F8" s="21">
        <v>8189.64</v>
      </c>
      <c r="G8" s="21"/>
      <c r="H8" s="21"/>
      <c r="I8" s="21"/>
      <c r="J8" s="21"/>
      <c r="K8" s="21">
        <v>8189.64</v>
      </c>
      <c r="L8" s="21"/>
      <c r="M8" s="21"/>
      <c r="N8" s="21"/>
      <c r="O8" s="21"/>
      <c r="P8" s="21">
        <v>1988</v>
      </c>
      <c r="Q8" s="21"/>
      <c r="R8" s="21">
        <v>6201.64</v>
      </c>
      <c r="S8" s="21"/>
      <c r="T8" s="21"/>
    </row>
    <row r="9" ht="22.8" customHeight="1" spans="1:20">
      <c r="A9" s="22">
        <v>212</v>
      </c>
      <c r="B9" s="32"/>
      <c r="C9" s="22"/>
      <c r="D9" s="33"/>
      <c r="E9" s="34" t="s">
        <v>170</v>
      </c>
      <c r="F9" s="21">
        <v>8189.64</v>
      </c>
      <c r="G9" s="21"/>
      <c r="H9" s="21"/>
      <c r="I9" s="21"/>
      <c r="J9" s="21"/>
      <c r="K9" s="21">
        <v>8189.64</v>
      </c>
      <c r="L9" s="21"/>
      <c r="M9" s="21"/>
      <c r="N9" s="21"/>
      <c r="O9" s="21"/>
      <c r="P9" s="21">
        <v>1988</v>
      </c>
      <c r="Q9" s="21"/>
      <c r="R9" s="21">
        <v>6201.64</v>
      </c>
      <c r="S9" s="21"/>
      <c r="T9" s="21"/>
    </row>
    <row r="10" ht="22.8" customHeight="1" spans="1:20">
      <c r="A10" s="22">
        <v>212</v>
      </c>
      <c r="B10" s="32" t="s">
        <v>171</v>
      </c>
      <c r="C10" s="22"/>
      <c r="D10" s="28"/>
      <c r="E10" s="35" t="s">
        <v>172</v>
      </c>
      <c r="F10" s="21">
        <v>8189.64</v>
      </c>
      <c r="G10" s="21"/>
      <c r="H10" s="21"/>
      <c r="I10" s="21"/>
      <c r="J10" s="21"/>
      <c r="K10" s="21">
        <v>8189.64</v>
      </c>
      <c r="L10" s="21"/>
      <c r="M10" s="21"/>
      <c r="N10" s="21"/>
      <c r="O10" s="21"/>
      <c r="P10" s="21">
        <v>1988</v>
      </c>
      <c r="Q10" s="21"/>
      <c r="R10" s="21">
        <v>6201.64</v>
      </c>
      <c r="S10" s="21"/>
      <c r="T10" s="21"/>
    </row>
    <row r="11" ht="22.8" customHeight="1" spans="1:20">
      <c r="A11" s="22">
        <v>212</v>
      </c>
      <c r="B11" s="32" t="s">
        <v>171</v>
      </c>
      <c r="C11" s="22">
        <v>99</v>
      </c>
      <c r="D11" s="29"/>
      <c r="E11" s="36" t="s">
        <v>173</v>
      </c>
      <c r="F11" s="21">
        <v>8189.64</v>
      </c>
      <c r="G11" s="8"/>
      <c r="H11" s="8"/>
      <c r="I11" s="8"/>
      <c r="J11" s="8"/>
      <c r="K11" s="21">
        <v>8189.64</v>
      </c>
      <c r="L11" s="8"/>
      <c r="M11" s="8"/>
      <c r="N11" s="8"/>
      <c r="O11" s="8"/>
      <c r="P11" s="8">
        <v>1988</v>
      </c>
      <c r="Q11" s="8"/>
      <c r="R11" s="8">
        <v>6201.64</v>
      </c>
      <c r="S11" s="8"/>
      <c r="T11" s="8"/>
    </row>
    <row r="12" ht="16.35" customHeight="1" spans="1:7">
      <c r="A12" s="13" t="s">
        <v>223</v>
      </c>
      <c r="B12" s="13"/>
      <c r="C12" s="13"/>
      <c r="D12" s="13"/>
      <c r="E12" s="13"/>
      <c r="F12" s="13"/>
      <c r="G12" s="1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6" sqref="F16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16384" width="10" style="1"/>
  </cols>
  <sheetData>
    <row r="1" ht="16.35" customHeight="1" spans="1:8">
      <c r="A1" s="2"/>
      <c r="H1" s="24" t="s">
        <v>371</v>
      </c>
    </row>
    <row r="2" ht="38.8" customHeight="1" spans="1:8">
      <c r="A2" s="25" t="s">
        <v>24</v>
      </c>
      <c r="B2" s="25"/>
      <c r="C2" s="25"/>
      <c r="D2" s="25"/>
      <c r="E2" s="25"/>
      <c r="F2" s="25"/>
      <c r="G2" s="25"/>
      <c r="H2" s="25"/>
    </row>
    <row r="3" ht="24.15" customHeight="1" spans="1:8">
      <c r="A3" s="19" t="s">
        <v>30</v>
      </c>
      <c r="B3" s="19"/>
      <c r="C3" s="19"/>
      <c r="D3" s="19"/>
      <c r="E3" s="19"/>
      <c r="F3" s="19"/>
      <c r="G3" s="19"/>
      <c r="H3" s="17" t="s">
        <v>31</v>
      </c>
    </row>
    <row r="4" ht="19.8" customHeight="1" spans="1:8">
      <c r="A4" s="5" t="s">
        <v>156</v>
      </c>
      <c r="B4" s="5" t="s">
        <v>157</v>
      </c>
      <c r="C4" s="5" t="s">
        <v>136</v>
      </c>
      <c r="D4" s="5" t="s">
        <v>372</v>
      </c>
      <c r="E4" s="5"/>
      <c r="F4" s="5"/>
      <c r="G4" s="5"/>
      <c r="H4" s="5" t="s">
        <v>159</v>
      </c>
    </row>
    <row r="5" ht="23.25" customHeight="1" spans="1:8">
      <c r="A5" s="5"/>
      <c r="B5" s="5"/>
      <c r="C5" s="5"/>
      <c r="D5" s="5" t="s">
        <v>138</v>
      </c>
      <c r="E5" s="5" t="s">
        <v>221</v>
      </c>
      <c r="F5" s="5"/>
      <c r="G5" s="5" t="s">
        <v>222</v>
      </c>
      <c r="H5" s="5"/>
    </row>
    <row r="6" ht="23.25" customHeight="1" spans="1:8">
      <c r="A6" s="5"/>
      <c r="B6" s="5"/>
      <c r="C6" s="5"/>
      <c r="D6" s="5"/>
      <c r="E6" s="5" t="s">
        <v>201</v>
      </c>
      <c r="F6" s="5" t="s">
        <v>193</v>
      </c>
      <c r="G6" s="5"/>
      <c r="H6" s="5"/>
    </row>
    <row r="7" ht="22.8" customHeight="1" spans="1:8">
      <c r="A7" s="22"/>
      <c r="B7" s="26" t="s">
        <v>136</v>
      </c>
      <c r="C7" s="21">
        <v>0</v>
      </c>
      <c r="D7" s="21"/>
      <c r="E7" s="21"/>
      <c r="F7" s="21"/>
      <c r="G7" s="21"/>
      <c r="H7" s="21"/>
    </row>
    <row r="8" ht="22.8" customHeight="1" spans="1:8">
      <c r="A8" s="28"/>
      <c r="B8" s="28"/>
      <c r="C8" s="21"/>
      <c r="D8" s="21"/>
      <c r="E8" s="21"/>
      <c r="F8" s="21"/>
      <c r="G8" s="21"/>
      <c r="H8" s="21"/>
    </row>
    <row r="9" ht="22.8" customHeight="1" spans="1:8">
      <c r="A9" s="28"/>
      <c r="B9" s="28"/>
      <c r="C9" s="21"/>
      <c r="D9" s="21"/>
      <c r="E9" s="21"/>
      <c r="F9" s="21"/>
      <c r="G9" s="21"/>
      <c r="H9" s="21"/>
    </row>
    <row r="10" ht="22.8" customHeight="1" spans="1:8">
      <c r="A10" s="28"/>
      <c r="B10" s="28"/>
      <c r="C10" s="21"/>
      <c r="D10" s="21"/>
      <c r="E10" s="21"/>
      <c r="F10" s="21"/>
      <c r="G10" s="21"/>
      <c r="H10" s="21"/>
    </row>
    <row r="11" ht="22.8" customHeight="1" spans="1:8">
      <c r="A11" s="28"/>
      <c r="B11" s="28"/>
      <c r="C11" s="21"/>
      <c r="D11" s="21"/>
      <c r="E11" s="21"/>
      <c r="F11" s="21"/>
      <c r="G11" s="21"/>
      <c r="H11" s="21"/>
    </row>
    <row r="12" ht="22.8" customHeight="1" spans="1:8">
      <c r="A12" s="29"/>
      <c r="B12" s="29"/>
      <c r="C12" s="8"/>
      <c r="D12" s="8"/>
      <c r="E12" s="30"/>
      <c r="F12" s="30"/>
      <c r="G12" s="30"/>
      <c r="H12" s="30"/>
    </row>
    <row r="13" ht="16.35" customHeight="1" spans="1:3">
      <c r="A13" s="13" t="s">
        <v>223</v>
      </c>
      <c r="B13" s="13"/>
      <c r="C13" s="1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6" sqref="F16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16384" width="10" style="1"/>
  </cols>
  <sheetData>
    <row r="1" ht="16.35" customHeight="1" spans="1:8">
      <c r="A1" s="2"/>
      <c r="H1" s="24" t="s">
        <v>373</v>
      </c>
    </row>
    <row r="2" ht="38.8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4.15" customHeight="1" spans="1:8">
      <c r="A3" s="19" t="s">
        <v>374</v>
      </c>
      <c r="B3" s="19"/>
      <c r="C3" s="19"/>
      <c r="D3" s="19"/>
      <c r="E3" s="19"/>
      <c r="F3" s="19"/>
      <c r="G3" s="19"/>
      <c r="H3" s="17" t="s">
        <v>31</v>
      </c>
    </row>
    <row r="4" ht="20.7" customHeight="1" spans="1:8">
      <c r="A4" s="5" t="s">
        <v>156</v>
      </c>
      <c r="B4" s="5" t="s">
        <v>157</v>
      </c>
      <c r="C4" s="5" t="s">
        <v>136</v>
      </c>
      <c r="D4" s="5" t="s">
        <v>375</v>
      </c>
      <c r="E4" s="5"/>
      <c r="F4" s="5"/>
      <c r="G4" s="5"/>
      <c r="H4" s="5" t="s">
        <v>159</v>
      </c>
    </row>
    <row r="5" ht="18.95" customHeight="1" spans="1:8">
      <c r="A5" s="5"/>
      <c r="B5" s="5"/>
      <c r="C5" s="5"/>
      <c r="D5" s="5" t="s">
        <v>138</v>
      </c>
      <c r="E5" s="5" t="s">
        <v>221</v>
      </c>
      <c r="F5" s="5"/>
      <c r="G5" s="5" t="s">
        <v>222</v>
      </c>
      <c r="H5" s="5"/>
    </row>
    <row r="6" ht="24.15" customHeight="1" spans="1:8">
      <c r="A6" s="5"/>
      <c r="B6" s="5"/>
      <c r="C6" s="5"/>
      <c r="D6" s="5"/>
      <c r="E6" s="5" t="s">
        <v>201</v>
      </c>
      <c r="F6" s="5" t="s">
        <v>193</v>
      </c>
      <c r="G6" s="5"/>
      <c r="H6" s="5"/>
    </row>
    <row r="7" ht="22.8" customHeight="1" spans="1:8">
      <c r="A7" s="22"/>
      <c r="B7" s="26" t="s">
        <v>136</v>
      </c>
      <c r="C7" s="21">
        <v>0</v>
      </c>
      <c r="D7" s="21"/>
      <c r="E7" s="21"/>
      <c r="F7" s="21"/>
      <c r="G7" s="21"/>
      <c r="H7" s="21"/>
    </row>
    <row r="8" ht="22.8" customHeight="1" spans="1:8">
      <c r="A8" s="28"/>
      <c r="B8" s="28"/>
      <c r="C8" s="21"/>
      <c r="D8" s="21"/>
      <c r="E8" s="21"/>
      <c r="F8" s="21"/>
      <c r="G8" s="21"/>
      <c r="H8" s="21"/>
    </row>
    <row r="9" ht="22.8" customHeight="1" spans="1:8">
      <c r="A9" s="28"/>
      <c r="B9" s="28"/>
      <c r="C9" s="21"/>
      <c r="D9" s="21"/>
      <c r="E9" s="21"/>
      <c r="F9" s="21"/>
      <c r="G9" s="21"/>
      <c r="H9" s="21"/>
    </row>
    <row r="10" ht="22.8" customHeight="1" spans="1:8">
      <c r="A10" s="28"/>
      <c r="B10" s="28"/>
      <c r="C10" s="21"/>
      <c r="D10" s="21"/>
      <c r="E10" s="21"/>
      <c r="F10" s="21"/>
      <c r="G10" s="21"/>
      <c r="H10" s="21"/>
    </row>
    <row r="11" ht="22.8" customHeight="1" spans="1:8">
      <c r="A11" s="28"/>
      <c r="B11" s="28"/>
      <c r="C11" s="21"/>
      <c r="D11" s="21"/>
      <c r="E11" s="21"/>
      <c r="F11" s="21"/>
      <c r="G11" s="21"/>
      <c r="H11" s="21"/>
    </row>
    <row r="12" ht="22.8" customHeight="1" spans="1:8">
      <c r="A12" s="29"/>
      <c r="B12" s="29"/>
      <c r="C12" s="8"/>
      <c r="D12" s="8"/>
      <c r="E12" s="30"/>
      <c r="F12" s="30"/>
      <c r="G12" s="30"/>
      <c r="H12" s="30"/>
    </row>
    <row r="13" ht="16.35" customHeight="1" spans="1:4">
      <c r="A13" s="13" t="s">
        <v>223</v>
      </c>
      <c r="B13" s="13"/>
      <c r="C13" s="13"/>
      <c r="D13" s="1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zoomScale="115" zoomScaleNormal="115" topLeftCell="A3" workbookViewId="0">
      <selection activeCell="F16" sqref="F16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7" width="9.76851851851852" style="1" customWidth="1"/>
    <col min="18" max="16384" width="10" style="1"/>
  </cols>
  <sheetData>
    <row r="1" ht="16.35" customHeight="1" spans="1:14">
      <c r="A1" s="2"/>
      <c r="M1" s="24" t="s">
        <v>376</v>
      </c>
      <c r="N1" s="24"/>
    </row>
    <row r="2" ht="45.7" customHeight="1" spans="1:14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1" customHeight="1" spans="1:14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7" t="s">
        <v>31</v>
      </c>
      <c r="N3" s="17"/>
    </row>
    <row r="4" ht="26.05" customHeight="1" spans="1:14">
      <c r="A4" s="5" t="s">
        <v>182</v>
      </c>
      <c r="B4" s="5" t="s">
        <v>377</v>
      </c>
      <c r="C4" s="5" t="s">
        <v>378</v>
      </c>
      <c r="D4" s="5"/>
      <c r="E4" s="5"/>
      <c r="F4" s="5"/>
      <c r="G4" s="5"/>
      <c r="H4" s="5"/>
      <c r="I4" s="5"/>
      <c r="J4" s="5"/>
      <c r="K4" s="5"/>
      <c r="L4" s="5"/>
      <c r="M4" s="5" t="s">
        <v>379</v>
      </c>
      <c r="N4" s="5"/>
    </row>
    <row r="5" ht="31.9" customHeight="1" spans="1:14">
      <c r="A5" s="5"/>
      <c r="B5" s="5"/>
      <c r="C5" s="5" t="s">
        <v>380</v>
      </c>
      <c r="D5" s="5" t="s">
        <v>139</v>
      </c>
      <c r="E5" s="5"/>
      <c r="F5" s="5"/>
      <c r="G5" s="5"/>
      <c r="H5" s="5"/>
      <c r="I5" s="5"/>
      <c r="J5" s="5" t="s">
        <v>381</v>
      </c>
      <c r="K5" s="5" t="s">
        <v>141</v>
      </c>
      <c r="L5" s="5" t="s">
        <v>142</v>
      </c>
      <c r="M5" s="5" t="s">
        <v>382</v>
      </c>
      <c r="N5" s="5" t="s">
        <v>383</v>
      </c>
    </row>
    <row r="6" ht="44.85" customHeight="1" spans="1:14">
      <c r="A6" s="5"/>
      <c r="B6" s="5"/>
      <c r="C6" s="5"/>
      <c r="D6" s="5" t="s">
        <v>384</v>
      </c>
      <c r="E6" s="5" t="s">
        <v>385</v>
      </c>
      <c r="F6" s="5" t="s">
        <v>386</v>
      </c>
      <c r="G6" s="5" t="s">
        <v>387</v>
      </c>
      <c r="H6" s="5" t="s">
        <v>388</v>
      </c>
      <c r="I6" s="5" t="s">
        <v>389</v>
      </c>
      <c r="J6" s="5"/>
      <c r="K6" s="5"/>
      <c r="L6" s="5"/>
      <c r="M6" s="5"/>
      <c r="N6" s="5"/>
    </row>
    <row r="7" ht="22.8" customHeight="1" spans="1:14">
      <c r="A7" s="22"/>
      <c r="B7" s="26" t="s">
        <v>136</v>
      </c>
      <c r="C7" s="21">
        <f>SUM(C10:C19)</f>
        <v>10089.64</v>
      </c>
      <c r="D7" s="21">
        <v>10089.64</v>
      </c>
      <c r="E7" s="21">
        <v>1900</v>
      </c>
      <c r="F7" s="21"/>
      <c r="G7" s="21"/>
      <c r="H7" s="21"/>
      <c r="I7" s="21"/>
      <c r="J7" s="21">
        <v>8189.64</v>
      </c>
      <c r="K7" s="21"/>
      <c r="L7" s="21"/>
      <c r="M7" s="21">
        <v>10089.64</v>
      </c>
      <c r="N7" s="22"/>
    </row>
    <row r="8" ht="22.8" customHeight="1" spans="1:14">
      <c r="A8" s="22"/>
      <c r="B8" s="27">
        <v>506</v>
      </c>
      <c r="C8" s="27" t="s">
        <v>3</v>
      </c>
      <c r="D8" s="21">
        <v>10089.64</v>
      </c>
      <c r="E8" s="21">
        <v>1900</v>
      </c>
      <c r="F8" s="21"/>
      <c r="G8" s="21"/>
      <c r="H8" s="21"/>
      <c r="I8" s="21"/>
      <c r="J8" s="21">
        <v>8189.64</v>
      </c>
      <c r="K8" s="21"/>
      <c r="L8" s="21"/>
      <c r="M8" s="21">
        <v>10089.64</v>
      </c>
      <c r="N8" s="22"/>
    </row>
    <row r="9" ht="22.8" customHeight="1" spans="1:14">
      <c r="A9" s="22"/>
      <c r="B9" s="27">
        <v>506001</v>
      </c>
      <c r="C9" s="27" t="s">
        <v>3</v>
      </c>
      <c r="D9" s="21">
        <v>10089.64</v>
      </c>
      <c r="E9" s="21">
        <v>1900</v>
      </c>
      <c r="F9" s="21"/>
      <c r="G9" s="21"/>
      <c r="H9" s="21"/>
      <c r="I9" s="21"/>
      <c r="J9" s="21">
        <v>8189.64</v>
      </c>
      <c r="K9" s="21"/>
      <c r="L9" s="21"/>
      <c r="M9" s="21">
        <v>10089.64</v>
      </c>
      <c r="N9" s="22"/>
    </row>
    <row r="10" ht="22.8" customHeight="1" spans="1:14">
      <c r="A10" s="28">
        <v>2150599</v>
      </c>
      <c r="B10" s="29" t="s">
        <v>390</v>
      </c>
      <c r="C10" s="21">
        <v>670</v>
      </c>
      <c r="D10" s="21">
        <v>670</v>
      </c>
      <c r="E10" s="21">
        <v>670</v>
      </c>
      <c r="F10" s="21"/>
      <c r="G10" s="21"/>
      <c r="H10" s="21"/>
      <c r="I10" s="21"/>
      <c r="J10" s="21"/>
      <c r="K10" s="21"/>
      <c r="L10" s="21"/>
      <c r="M10" s="21">
        <v>670</v>
      </c>
      <c r="N10" s="22"/>
    </row>
    <row r="11" ht="22.8" customHeight="1" spans="1:14">
      <c r="A11" s="28">
        <v>2150599</v>
      </c>
      <c r="B11" s="29" t="s">
        <v>391</v>
      </c>
      <c r="C11" s="21">
        <v>120</v>
      </c>
      <c r="D11" s="8">
        <v>120</v>
      </c>
      <c r="E11" s="8">
        <v>120</v>
      </c>
      <c r="F11" s="8"/>
      <c r="G11" s="8"/>
      <c r="H11" s="8"/>
      <c r="I11" s="8"/>
      <c r="J11" s="8"/>
      <c r="K11" s="8"/>
      <c r="L11" s="8"/>
      <c r="M11" s="8">
        <v>120</v>
      </c>
      <c r="N11" s="15"/>
    </row>
    <row r="12" ht="22.8" customHeight="1" spans="1:14">
      <c r="A12" s="28">
        <v>2150599</v>
      </c>
      <c r="B12" s="29" t="s">
        <v>392</v>
      </c>
      <c r="C12" s="21">
        <v>45</v>
      </c>
      <c r="D12" s="8">
        <v>45</v>
      </c>
      <c r="E12" s="8">
        <v>45</v>
      </c>
      <c r="F12" s="8"/>
      <c r="G12" s="8"/>
      <c r="H12" s="8"/>
      <c r="I12" s="8"/>
      <c r="J12" s="8"/>
      <c r="K12" s="8"/>
      <c r="L12" s="8"/>
      <c r="M12" s="8">
        <v>45</v>
      </c>
      <c r="N12" s="15"/>
    </row>
    <row r="13" ht="22.8" customHeight="1" spans="1:14">
      <c r="A13" s="28">
        <v>2150599</v>
      </c>
      <c r="B13" s="29" t="s">
        <v>393</v>
      </c>
      <c r="C13" s="21">
        <v>50</v>
      </c>
      <c r="D13" s="8">
        <v>50</v>
      </c>
      <c r="E13" s="8">
        <v>50</v>
      </c>
      <c r="F13" s="8"/>
      <c r="G13" s="8"/>
      <c r="H13" s="8"/>
      <c r="I13" s="8"/>
      <c r="J13" s="8"/>
      <c r="K13" s="8"/>
      <c r="L13" s="8"/>
      <c r="M13" s="8">
        <v>50</v>
      </c>
      <c r="N13" s="15"/>
    </row>
    <row r="14" ht="22.8" customHeight="1" spans="1:14">
      <c r="A14" s="28">
        <v>2150599</v>
      </c>
      <c r="B14" s="29" t="s">
        <v>394</v>
      </c>
      <c r="C14" s="21">
        <v>140</v>
      </c>
      <c r="D14" s="8">
        <v>140</v>
      </c>
      <c r="E14" s="8">
        <v>140</v>
      </c>
      <c r="F14" s="8"/>
      <c r="G14" s="8"/>
      <c r="H14" s="8"/>
      <c r="I14" s="8"/>
      <c r="J14" s="8"/>
      <c r="K14" s="8"/>
      <c r="L14" s="8"/>
      <c r="M14" s="8">
        <v>140</v>
      </c>
      <c r="N14" s="15"/>
    </row>
    <row r="15" ht="22.8" customHeight="1" spans="1:14">
      <c r="A15" s="28">
        <v>2150599</v>
      </c>
      <c r="B15" s="29" t="s">
        <v>395</v>
      </c>
      <c r="C15" s="21">
        <v>280</v>
      </c>
      <c r="D15" s="8">
        <v>280</v>
      </c>
      <c r="E15" s="8">
        <v>280</v>
      </c>
      <c r="F15" s="8"/>
      <c r="G15" s="8"/>
      <c r="H15" s="8"/>
      <c r="I15" s="8"/>
      <c r="J15" s="8"/>
      <c r="K15" s="8"/>
      <c r="L15" s="8"/>
      <c r="M15" s="8">
        <v>280</v>
      </c>
      <c r="N15" s="15"/>
    </row>
    <row r="16" ht="22.8" customHeight="1" spans="1:14">
      <c r="A16" s="28">
        <v>2150599</v>
      </c>
      <c r="B16" s="29" t="s">
        <v>396</v>
      </c>
      <c r="C16" s="21">
        <v>300</v>
      </c>
      <c r="D16" s="8">
        <v>300</v>
      </c>
      <c r="E16" s="8">
        <v>300</v>
      </c>
      <c r="F16" s="8"/>
      <c r="G16" s="8"/>
      <c r="H16" s="8"/>
      <c r="I16" s="8"/>
      <c r="J16" s="8"/>
      <c r="K16" s="8"/>
      <c r="L16" s="8"/>
      <c r="M16" s="8">
        <v>300</v>
      </c>
      <c r="N16" s="15"/>
    </row>
    <row r="17" ht="22.8" customHeight="1" spans="1:14">
      <c r="A17" s="28">
        <v>2120899</v>
      </c>
      <c r="B17" s="29" t="s">
        <v>397</v>
      </c>
      <c r="C17" s="21">
        <v>295</v>
      </c>
      <c r="D17" s="8">
        <v>295</v>
      </c>
      <c r="E17" s="8">
        <v>295</v>
      </c>
      <c r="F17" s="8"/>
      <c r="G17" s="8"/>
      <c r="H17" s="8"/>
      <c r="I17" s="8"/>
      <c r="J17" s="8"/>
      <c r="K17" s="8"/>
      <c r="L17" s="8"/>
      <c r="M17" s="8">
        <v>295</v>
      </c>
      <c r="N17" s="15"/>
    </row>
    <row r="18" ht="22.8" customHeight="1" spans="1:14">
      <c r="A18" s="28">
        <v>2120899</v>
      </c>
      <c r="B18" s="29" t="s">
        <v>398</v>
      </c>
      <c r="C18" s="21">
        <v>6201.64</v>
      </c>
      <c r="D18" s="8">
        <v>6201.64</v>
      </c>
      <c r="E18" s="8"/>
      <c r="F18" s="8"/>
      <c r="G18" s="8"/>
      <c r="H18" s="8"/>
      <c r="I18" s="8"/>
      <c r="J18" s="8">
        <v>6201.64</v>
      </c>
      <c r="K18" s="8"/>
      <c r="L18" s="8"/>
      <c r="M18" s="8">
        <v>6201.64</v>
      </c>
      <c r="N18" s="15"/>
    </row>
    <row r="19" ht="22.8" customHeight="1" spans="1:14">
      <c r="A19" s="28">
        <v>2120899</v>
      </c>
      <c r="B19" s="29" t="s">
        <v>399</v>
      </c>
      <c r="C19" s="21">
        <v>1988</v>
      </c>
      <c r="D19" s="8">
        <v>1988</v>
      </c>
      <c r="E19" s="8"/>
      <c r="F19" s="8"/>
      <c r="G19" s="8"/>
      <c r="H19" s="8"/>
      <c r="I19" s="8"/>
      <c r="J19" s="8">
        <v>1988</v>
      </c>
      <c r="K19" s="8"/>
      <c r="L19" s="8"/>
      <c r="M19" s="8">
        <v>1988</v>
      </c>
      <c r="N19" s="15"/>
    </row>
    <row r="20" ht="22.8" customHeight="1" spans="1:14">
      <c r="A20" s="29"/>
      <c r="B20" s="2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5"/>
    </row>
    <row r="21" ht="22.8" customHeight="1" spans="1:14">
      <c r="A21" s="29"/>
      <c r="B21" s="2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</row>
    <row r="22" ht="22.8" customHeight="1" spans="1:14">
      <c r="A22" s="29"/>
      <c r="B22" s="2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</row>
    <row r="23" ht="22.8" customHeight="1" spans="1:14">
      <c r="A23" s="29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5"/>
    </row>
    <row r="24" ht="22.8" customHeight="1" spans="1:14">
      <c r="A24" s="29"/>
      <c r="B24" s="2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5"/>
    </row>
    <row r="25" ht="22.8" customHeight="1" spans="1:14">
      <c r="A25" s="29"/>
      <c r="B25" s="2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5"/>
    </row>
    <row r="26" ht="22.8" customHeight="1" spans="1:14">
      <c r="A26" s="29"/>
      <c r="B26" s="2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5"/>
    </row>
    <row r="27" ht="22.8" customHeight="1" spans="1:14">
      <c r="A27" s="29"/>
      <c r="B27" s="2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5"/>
    </row>
    <row r="28" ht="22.8" customHeight="1" spans="1:14">
      <c r="A28" s="29"/>
      <c r="B28" s="2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5"/>
    </row>
    <row r="29" ht="22.8" customHeight="1" spans="1:14">
      <c r="A29" s="29"/>
      <c r="B29" s="2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5"/>
    </row>
    <row r="30" ht="22.8" customHeight="1" spans="1:14">
      <c r="A30" s="29"/>
      <c r="B30" s="2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5"/>
    </row>
    <row r="31" ht="22.8" customHeight="1" spans="1:14">
      <c r="A31" s="29"/>
      <c r="B31" s="2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5"/>
    </row>
    <row r="32" ht="22.8" customHeight="1" spans="1:14">
      <c r="A32" s="29"/>
      <c r="B32" s="2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5"/>
    </row>
    <row r="33" ht="22.8" customHeight="1" spans="1:14">
      <c r="A33" s="29"/>
      <c r="B33" s="2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5"/>
    </row>
    <row r="34" ht="22.8" customHeight="1" spans="1:14">
      <c r="A34" s="29"/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5"/>
    </row>
    <row r="35" ht="22.8" customHeight="1" spans="1:14">
      <c r="A35" s="29"/>
      <c r="B35" s="2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5"/>
    </row>
    <row r="36" ht="22.8" customHeight="1" spans="1:14">
      <c r="A36" s="29"/>
      <c r="B36" s="2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5"/>
    </row>
    <row r="37" ht="22.8" customHeight="1" spans="1:14">
      <c r="A37" s="29"/>
      <c r="B37" s="2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5"/>
    </row>
    <row r="38" ht="22.8" customHeight="1" spans="1:14">
      <c r="A38" s="29"/>
      <c r="B38" s="2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5"/>
    </row>
    <row r="39" ht="22.8" customHeight="1" spans="1:14">
      <c r="A39" s="29"/>
      <c r="B39" s="2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5"/>
    </row>
    <row r="40" ht="16.35" customHeight="1" spans="1:4">
      <c r="A40" s="13" t="s">
        <v>223</v>
      </c>
      <c r="B40" s="13"/>
      <c r="C40" s="13"/>
      <c r="D40" s="1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40:D4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7.46296296296296" style="1" customWidth="1"/>
    <col min="6" max="6" width="8.13888888888889" style="1" customWidth="1"/>
    <col min="7" max="7" width="11.2592592592593" style="1" customWidth="1"/>
    <col min="8" max="8" width="18.1851851851852" style="1" customWidth="1"/>
    <col min="9" max="9" width="9.5" style="1" customWidth="1"/>
    <col min="10" max="10" width="8.9537037037037" style="1" customWidth="1"/>
    <col min="11" max="11" width="8.13888888888889" style="1" customWidth="1"/>
    <col min="12" max="12" width="9.76851851851852" style="1" customWidth="1"/>
    <col min="13" max="13" width="16.8240740740741" style="1" customWidth="1"/>
    <col min="14" max="16" width="9.76851851851852" style="1" customWidth="1"/>
    <col min="17" max="16384" width="10" style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4" t="s">
        <v>400</v>
      </c>
    </row>
    <row r="2" ht="37.95" customHeight="1" spans="1:13">
      <c r="A2" s="2"/>
      <c r="B2" s="2"/>
      <c r="C2" s="18" t="s">
        <v>27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55" customHeight="1" spans="1:13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7" t="s">
        <v>31</v>
      </c>
      <c r="M3" s="17"/>
    </row>
    <row r="4" ht="33.6" customHeight="1" spans="1:13">
      <c r="A4" s="5" t="s">
        <v>182</v>
      </c>
      <c r="B4" s="5" t="s">
        <v>401</v>
      </c>
      <c r="C4" s="5" t="s">
        <v>402</v>
      </c>
      <c r="D4" s="5" t="s">
        <v>403</v>
      </c>
      <c r="E4" s="5" t="s">
        <v>404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405</v>
      </c>
      <c r="F5" s="5" t="s">
        <v>406</v>
      </c>
      <c r="G5" s="5" t="s">
        <v>407</v>
      </c>
      <c r="H5" s="5" t="s">
        <v>408</v>
      </c>
      <c r="I5" s="5" t="s">
        <v>409</v>
      </c>
      <c r="J5" s="5" t="s">
        <v>410</v>
      </c>
      <c r="K5" s="5" t="s">
        <v>411</v>
      </c>
      <c r="L5" s="5" t="s">
        <v>412</v>
      </c>
      <c r="M5" s="5" t="s">
        <v>413</v>
      </c>
    </row>
    <row r="6" ht="18.1" customHeight="1" spans="1:13">
      <c r="A6" s="20">
        <v>506001</v>
      </c>
      <c r="B6" s="20" t="s">
        <v>414</v>
      </c>
      <c r="C6" s="21">
        <v>10089.64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24.4" customHeight="1" spans="1:13">
      <c r="A7" s="15">
        <v>506001</v>
      </c>
      <c r="B7" s="15" t="s">
        <v>390</v>
      </c>
      <c r="C7" s="8">
        <v>670</v>
      </c>
      <c r="D7" s="15" t="s">
        <v>415</v>
      </c>
      <c r="E7" s="23" t="s">
        <v>416</v>
      </c>
      <c r="F7" s="23" t="s">
        <v>417</v>
      </c>
      <c r="G7" s="15"/>
      <c r="H7" s="15"/>
      <c r="I7" s="15"/>
      <c r="J7" s="15"/>
      <c r="K7" s="15"/>
      <c r="L7" s="15"/>
      <c r="M7" s="15"/>
    </row>
    <row r="8" ht="24.4" customHeight="1" spans="1:13">
      <c r="A8" s="15"/>
      <c r="B8" s="15"/>
      <c r="C8" s="8"/>
      <c r="D8" s="15"/>
      <c r="E8" s="23"/>
      <c r="F8" s="23" t="s">
        <v>418</v>
      </c>
      <c r="G8" s="15"/>
      <c r="H8" s="15"/>
      <c r="I8" s="15"/>
      <c r="J8" s="15"/>
      <c r="K8" s="15"/>
      <c r="L8" s="15"/>
      <c r="M8" s="15"/>
    </row>
    <row r="9" ht="24.4" customHeight="1" spans="1:13">
      <c r="A9" s="15"/>
      <c r="B9" s="15"/>
      <c r="C9" s="8"/>
      <c r="D9" s="15"/>
      <c r="E9" s="23"/>
      <c r="F9" s="23" t="s">
        <v>419</v>
      </c>
      <c r="G9" s="15"/>
      <c r="H9" s="15"/>
      <c r="I9" s="15"/>
      <c r="J9" s="15"/>
      <c r="K9" s="15"/>
      <c r="L9" s="15"/>
      <c r="M9" s="15"/>
    </row>
    <row r="10" ht="59.5" customHeight="1" spans="1:13">
      <c r="A10" s="15"/>
      <c r="B10" s="15"/>
      <c r="C10" s="8"/>
      <c r="D10" s="15"/>
      <c r="E10" s="23" t="s">
        <v>420</v>
      </c>
      <c r="F10" s="23" t="s">
        <v>421</v>
      </c>
      <c r="G10" s="15" t="s">
        <v>422</v>
      </c>
      <c r="H10" s="15" t="s">
        <v>423</v>
      </c>
      <c r="I10" s="15" t="s">
        <v>423</v>
      </c>
      <c r="J10" s="15" t="s">
        <v>424</v>
      </c>
      <c r="K10" s="15" t="s">
        <v>425</v>
      </c>
      <c r="L10" s="15" t="s">
        <v>426</v>
      </c>
      <c r="M10" s="15"/>
    </row>
    <row r="11" ht="24.4" customHeight="1" spans="1:13">
      <c r="A11" s="15"/>
      <c r="B11" s="15"/>
      <c r="C11" s="8"/>
      <c r="D11" s="15"/>
      <c r="E11" s="23"/>
      <c r="F11" s="23" t="s">
        <v>427</v>
      </c>
      <c r="G11" s="15"/>
      <c r="H11" s="15"/>
      <c r="I11" s="15"/>
      <c r="J11" s="15"/>
      <c r="K11" s="15"/>
      <c r="L11" s="15"/>
      <c r="M11" s="15"/>
    </row>
    <row r="12" ht="24.4" customHeight="1" spans="1:13">
      <c r="A12" s="15"/>
      <c r="B12" s="15"/>
      <c r="C12" s="8"/>
      <c r="D12" s="15"/>
      <c r="E12" s="23"/>
      <c r="F12" s="23" t="s">
        <v>428</v>
      </c>
      <c r="G12" s="15"/>
      <c r="H12" s="15"/>
      <c r="I12" s="15"/>
      <c r="J12" s="15"/>
      <c r="K12" s="15"/>
      <c r="L12" s="15"/>
      <c r="M12" s="15"/>
    </row>
    <row r="13" ht="24.4" customHeight="1" spans="1:13">
      <c r="A13" s="15"/>
      <c r="B13" s="15"/>
      <c r="C13" s="8"/>
      <c r="D13" s="15"/>
      <c r="E13" s="23" t="s">
        <v>429</v>
      </c>
      <c r="F13" s="23" t="s">
        <v>430</v>
      </c>
      <c r="G13" s="15"/>
      <c r="H13" s="15"/>
      <c r="I13" s="15"/>
      <c r="J13" s="15"/>
      <c r="K13" s="15"/>
      <c r="L13" s="15"/>
      <c r="M13" s="15"/>
    </row>
    <row r="14" ht="59.5" customHeight="1" spans="1:13">
      <c r="A14" s="15"/>
      <c r="B14" s="15"/>
      <c r="C14" s="8"/>
      <c r="D14" s="15"/>
      <c r="E14" s="23"/>
      <c r="F14" s="23" t="s">
        <v>431</v>
      </c>
      <c r="G14" s="15" t="s">
        <v>432</v>
      </c>
      <c r="H14" s="15" t="s">
        <v>433</v>
      </c>
      <c r="I14" s="15" t="s">
        <v>433</v>
      </c>
      <c r="J14" s="15" t="s">
        <v>434</v>
      </c>
      <c r="K14" s="15" t="s">
        <v>433</v>
      </c>
      <c r="L14" s="15" t="s">
        <v>435</v>
      </c>
      <c r="M14" s="15"/>
    </row>
    <row r="15" ht="24.4" customHeight="1" spans="1:13">
      <c r="A15" s="15"/>
      <c r="B15" s="15"/>
      <c r="C15" s="8"/>
      <c r="D15" s="15"/>
      <c r="E15" s="23"/>
      <c r="F15" s="23" t="s">
        <v>436</v>
      </c>
      <c r="G15" s="15"/>
      <c r="H15" s="15"/>
      <c r="I15" s="15"/>
      <c r="J15" s="15"/>
      <c r="K15" s="15"/>
      <c r="L15" s="15"/>
      <c r="M15" s="15"/>
    </row>
    <row r="16" ht="24.4" customHeight="1" spans="1:13">
      <c r="A16" s="15"/>
      <c r="B16" s="15"/>
      <c r="C16" s="8"/>
      <c r="D16" s="15"/>
      <c r="E16" s="23"/>
      <c r="F16" s="23" t="s">
        <v>437</v>
      </c>
      <c r="G16" s="15"/>
      <c r="H16" s="15"/>
      <c r="I16" s="15"/>
      <c r="J16" s="15"/>
      <c r="K16" s="15"/>
      <c r="L16" s="15"/>
      <c r="M16" s="15"/>
    </row>
    <row r="17" ht="24.4" customHeight="1" spans="1:13">
      <c r="A17" s="15"/>
      <c r="B17" s="15"/>
      <c r="C17" s="8"/>
      <c r="D17" s="15"/>
      <c r="E17" s="23" t="s">
        <v>438</v>
      </c>
      <c r="F17" s="23" t="s">
        <v>439</v>
      </c>
      <c r="G17" s="15"/>
      <c r="H17" s="15"/>
      <c r="I17" s="15"/>
      <c r="J17" s="15"/>
      <c r="K17" s="15"/>
      <c r="L17" s="15"/>
      <c r="M17" s="15"/>
    </row>
    <row r="18" ht="24.4" customHeight="1" spans="1:13">
      <c r="A18" s="15">
        <v>50601</v>
      </c>
      <c r="B18" s="15" t="s">
        <v>391</v>
      </c>
      <c r="C18" s="8">
        <v>120</v>
      </c>
      <c r="D18" s="15" t="s">
        <v>440</v>
      </c>
      <c r="E18" s="23" t="s">
        <v>416</v>
      </c>
      <c r="F18" s="23" t="s">
        <v>417</v>
      </c>
      <c r="G18" s="15"/>
      <c r="H18" s="15"/>
      <c r="I18" s="15"/>
      <c r="J18" s="15"/>
      <c r="K18" s="15"/>
      <c r="L18" s="15"/>
      <c r="M18" s="15"/>
    </row>
    <row r="19" ht="24.4" customHeight="1" spans="1:13">
      <c r="A19" s="15"/>
      <c r="B19" s="15"/>
      <c r="C19" s="8"/>
      <c r="D19" s="15"/>
      <c r="E19" s="23"/>
      <c r="F19" s="23" t="s">
        <v>418</v>
      </c>
      <c r="G19" s="15"/>
      <c r="H19" s="15"/>
      <c r="I19" s="15"/>
      <c r="J19" s="15"/>
      <c r="K19" s="15"/>
      <c r="L19" s="15"/>
      <c r="M19" s="15"/>
    </row>
    <row r="20" ht="24.4" customHeight="1" spans="1:13">
      <c r="A20" s="15"/>
      <c r="B20" s="15"/>
      <c r="C20" s="8"/>
      <c r="D20" s="15"/>
      <c r="E20" s="23"/>
      <c r="F20" s="23" t="s">
        <v>419</v>
      </c>
      <c r="G20" s="15"/>
      <c r="H20" s="15"/>
      <c r="I20" s="15"/>
      <c r="J20" s="15"/>
      <c r="K20" s="15"/>
      <c r="L20" s="15"/>
      <c r="M20" s="15"/>
    </row>
    <row r="21" ht="29.3" customHeight="1" spans="1:13">
      <c r="A21" s="15"/>
      <c r="B21" s="15"/>
      <c r="C21" s="8"/>
      <c r="D21" s="15"/>
      <c r="E21" s="23" t="s">
        <v>420</v>
      </c>
      <c r="F21" s="23" t="s">
        <v>421</v>
      </c>
      <c r="G21" s="15" t="s">
        <v>441</v>
      </c>
      <c r="H21" s="15" t="s">
        <v>423</v>
      </c>
      <c r="I21" s="15" t="s">
        <v>423</v>
      </c>
      <c r="J21" s="15" t="s">
        <v>442</v>
      </c>
      <c r="K21" s="15" t="s">
        <v>425</v>
      </c>
      <c r="L21" s="15" t="s">
        <v>426</v>
      </c>
      <c r="M21" s="15"/>
    </row>
    <row r="22" ht="24.4" customHeight="1" spans="1:13">
      <c r="A22" s="15"/>
      <c r="B22" s="15"/>
      <c r="C22" s="8"/>
      <c r="D22" s="15"/>
      <c r="E22" s="23"/>
      <c r="F22" s="23" t="s">
        <v>427</v>
      </c>
      <c r="G22" s="15"/>
      <c r="H22" s="15"/>
      <c r="I22" s="15"/>
      <c r="J22" s="15"/>
      <c r="K22" s="15"/>
      <c r="L22" s="15"/>
      <c r="M22" s="15"/>
    </row>
    <row r="23" ht="24.4" customHeight="1" spans="1:13">
      <c r="A23" s="15"/>
      <c r="B23" s="15"/>
      <c r="C23" s="8"/>
      <c r="D23" s="15"/>
      <c r="E23" s="23"/>
      <c r="F23" s="23" t="s">
        <v>428</v>
      </c>
      <c r="G23" s="15"/>
      <c r="H23" s="15"/>
      <c r="I23" s="15"/>
      <c r="J23" s="15"/>
      <c r="K23" s="15"/>
      <c r="L23" s="15"/>
      <c r="M23" s="15"/>
    </row>
    <row r="24" ht="24.4" customHeight="1" spans="1:13">
      <c r="A24" s="15"/>
      <c r="B24" s="15"/>
      <c r="C24" s="8"/>
      <c r="D24" s="15"/>
      <c r="E24" s="23" t="s">
        <v>429</v>
      </c>
      <c r="F24" s="23" t="s">
        <v>430</v>
      </c>
      <c r="G24" s="15"/>
      <c r="H24" s="15"/>
      <c r="I24" s="15"/>
      <c r="J24" s="15"/>
      <c r="K24" s="15"/>
      <c r="L24" s="15"/>
      <c r="M24" s="15"/>
    </row>
    <row r="25" ht="29.3" customHeight="1" spans="1:13">
      <c r="A25" s="15"/>
      <c r="B25" s="15"/>
      <c r="C25" s="8"/>
      <c r="D25" s="15"/>
      <c r="E25" s="23"/>
      <c r="F25" s="23" t="s">
        <v>431</v>
      </c>
      <c r="G25" s="15" t="s">
        <v>443</v>
      </c>
      <c r="H25" s="15" t="s">
        <v>433</v>
      </c>
      <c r="I25" s="15" t="s">
        <v>433</v>
      </c>
      <c r="J25" s="15" t="s">
        <v>444</v>
      </c>
      <c r="K25" s="15" t="s">
        <v>433</v>
      </c>
      <c r="L25" s="15" t="s">
        <v>435</v>
      </c>
      <c r="M25" s="15"/>
    </row>
    <row r="26" ht="24.4" customHeight="1" spans="1:13">
      <c r="A26" s="15"/>
      <c r="B26" s="15"/>
      <c r="C26" s="8"/>
      <c r="D26" s="15"/>
      <c r="E26" s="23"/>
      <c r="F26" s="23" t="s">
        <v>436</v>
      </c>
      <c r="G26" s="15"/>
      <c r="H26" s="15"/>
      <c r="I26" s="15"/>
      <c r="J26" s="15"/>
      <c r="K26" s="15"/>
      <c r="L26" s="15"/>
      <c r="M26" s="15"/>
    </row>
    <row r="27" ht="24.4" customHeight="1" spans="1:13">
      <c r="A27" s="15"/>
      <c r="B27" s="15"/>
      <c r="C27" s="8"/>
      <c r="D27" s="15"/>
      <c r="E27" s="23"/>
      <c r="F27" s="23" t="s">
        <v>437</v>
      </c>
      <c r="G27" s="15"/>
      <c r="H27" s="15"/>
      <c r="I27" s="15"/>
      <c r="J27" s="15"/>
      <c r="K27" s="15"/>
      <c r="L27" s="15"/>
      <c r="M27" s="15"/>
    </row>
    <row r="28" ht="24.4" customHeight="1" spans="1:13">
      <c r="A28" s="15"/>
      <c r="B28" s="15"/>
      <c r="C28" s="8"/>
      <c r="D28" s="15"/>
      <c r="E28" s="23" t="s">
        <v>438</v>
      </c>
      <c r="F28" s="23" t="s">
        <v>439</v>
      </c>
      <c r="G28" s="15"/>
      <c r="H28" s="15"/>
      <c r="I28" s="15"/>
      <c r="J28" s="15"/>
      <c r="K28" s="15"/>
      <c r="L28" s="15"/>
      <c r="M28" s="15"/>
    </row>
    <row r="29" ht="24.4" customHeight="1" spans="1:13">
      <c r="A29" s="15">
        <v>50601</v>
      </c>
      <c r="B29" s="15" t="s">
        <v>392</v>
      </c>
      <c r="C29" s="8">
        <v>45</v>
      </c>
      <c r="D29" s="15" t="s">
        <v>445</v>
      </c>
      <c r="E29" s="23" t="s">
        <v>416</v>
      </c>
      <c r="F29" s="23" t="s">
        <v>417</v>
      </c>
      <c r="G29" s="15"/>
      <c r="H29" s="15"/>
      <c r="I29" s="15"/>
      <c r="J29" s="15"/>
      <c r="K29" s="15"/>
      <c r="L29" s="15"/>
      <c r="M29" s="15"/>
    </row>
    <row r="30" ht="24.4" customHeight="1" spans="1:13">
      <c r="A30" s="15"/>
      <c r="B30" s="15"/>
      <c r="C30" s="8"/>
      <c r="D30" s="15"/>
      <c r="E30" s="23"/>
      <c r="F30" s="23" t="s">
        <v>418</v>
      </c>
      <c r="G30" s="15"/>
      <c r="H30" s="15"/>
      <c r="I30" s="15"/>
      <c r="J30" s="15"/>
      <c r="K30" s="15"/>
      <c r="L30" s="15"/>
      <c r="M30" s="15"/>
    </row>
    <row r="31" ht="24.4" customHeight="1" spans="1:13">
      <c r="A31" s="15"/>
      <c r="B31" s="15"/>
      <c r="C31" s="8"/>
      <c r="D31" s="15"/>
      <c r="E31" s="23"/>
      <c r="F31" s="23" t="s">
        <v>419</v>
      </c>
      <c r="G31" s="15"/>
      <c r="H31" s="15"/>
      <c r="I31" s="15"/>
      <c r="J31" s="15"/>
      <c r="K31" s="15"/>
      <c r="L31" s="15"/>
      <c r="M31" s="15"/>
    </row>
    <row r="32" ht="59.5" customHeight="1" spans="1:13">
      <c r="A32" s="15"/>
      <c r="B32" s="15"/>
      <c r="C32" s="8"/>
      <c r="D32" s="15"/>
      <c r="E32" s="23" t="s">
        <v>420</v>
      </c>
      <c r="F32" s="23" t="s">
        <v>421</v>
      </c>
      <c r="G32" s="15" t="s">
        <v>446</v>
      </c>
      <c r="H32" s="15" t="s">
        <v>423</v>
      </c>
      <c r="I32" s="15" t="s">
        <v>423</v>
      </c>
      <c r="J32" s="15" t="s">
        <v>447</v>
      </c>
      <c r="K32" s="15" t="s">
        <v>425</v>
      </c>
      <c r="L32" s="15" t="s">
        <v>426</v>
      </c>
      <c r="M32" s="15"/>
    </row>
    <row r="33" ht="24.4" customHeight="1" spans="1:13">
      <c r="A33" s="15"/>
      <c r="B33" s="15"/>
      <c r="C33" s="8"/>
      <c r="D33" s="15"/>
      <c r="E33" s="23"/>
      <c r="F33" s="23" t="s">
        <v>427</v>
      </c>
      <c r="G33" s="15"/>
      <c r="H33" s="15"/>
      <c r="I33" s="15"/>
      <c r="J33" s="15"/>
      <c r="K33" s="15"/>
      <c r="L33" s="15"/>
      <c r="M33" s="15"/>
    </row>
    <row r="34" ht="24.4" customHeight="1" spans="1:13">
      <c r="A34" s="15"/>
      <c r="B34" s="15"/>
      <c r="C34" s="8"/>
      <c r="D34" s="15"/>
      <c r="E34" s="23"/>
      <c r="F34" s="23" t="s">
        <v>428</v>
      </c>
      <c r="G34" s="15"/>
      <c r="H34" s="15"/>
      <c r="I34" s="15"/>
      <c r="J34" s="15"/>
      <c r="K34" s="15"/>
      <c r="L34" s="15"/>
      <c r="M34" s="15"/>
    </row>
    <row r="35" ht="24.4" customHeight="1" spans="1:13">
      <c r="A35" s="15"/>
      <c r="B35" s="15"/>
      <c r="C35" s="8"/>
      <c r="D35" s="15"/>
      <c r="E35" s="23" t="s">
        <v>429</v>
      </c>
      <c r="F35" s="23" t="s">
        <v>430</v>
      </c>
      <c r="G35" s="15"/>
      <c r="H35" s="15"/>
      <c r="I35" s="15"/>
      <c r="J35" s="15"/>
      <c r="K35" s="15"/>
      <c r="L35" s="15"/>
      <c r="M35" s="15"/>
    </row>
    <row r="36" ht="59.5" customHeight="1" spans="1:13">
      <c r="A36" s="15"/>
      <c r="B36" s="15"/>
      <c r="C36" s="8"/>
      <c r="D36" s="15"/>
      <c r="E36" s="23"/>
      <c r="F36" s="23" t="s">
        <v>431</v>
      </c>
      <c r="G36" s="15" t="s">
        <v>448</v>
      </c>
      <c r="H36" s="15" t="s">
        <v>433</v>
      </c>
      <c r="I36" s="15" t="s">
        <v>433</v>
      </c>
      <c r="J36" s="15" t="s">
        <v>449</v>
      </c>
      <c r="K36" s="15" t="s">
        <v>433</v>
      </c>
      <c r="L36" s="15" t="s">
        <v>435</v>
      </c>
      <c r="M36" s="15"/>
    </row>
    <row r="37" ht="24.4" customHeight="1" spans="1:13">
      <c r="A37" s="15"/>
      <c r="B37" s="15"/>
      <c r="C37" s="8"/>
      <c r="D37" s="15"/>
      <c r="E37" s="23"/>
      <c r="F37" s="23" t="s">
        <v>436</v>
      </c>
      <c r="G37" s="15"/>
      <c r="H37" s="15"/>
      <c r="I37" s="15"/>
      <c r="J37" s="15"/>
      <c r="K37" s="15"/>
      <c r="L37" s="15"/>
      <c r="M37" s="15"/>
    </row>
    <row r="38" ht="24.4" customHeight="1" spans="1:13">
      <c r="A38" s="15"/>
      <c r="B38" s="15"/>
      <c r="C38" s="8"/>
      <c r="D38" s="15"/>
      <c r="E38" s="23"/>
      <c r="F38" s="23" t="s">
        <v>437</v>
      </c>
      <c r="G38" s="15"/>
      <c r="H38" s="15"/>
      <c r="I38" s="15"/>
      <c r="J38" s="15"/>
      <c r="K38" s="15"/>
      <c r="L38" s="15"/>
      <c r="M38" s="15"/>
    </row>
    <row r="39" ht="24.4" customHeight="1" spans="1:13">
      <c r="A39" s="15"/>
      <c r="B39" s="15"/>
      <c r="C39" s="8"/>
      <c r="D39" s="15"/>
      <c r="E39" s="23" t="s">
        <v>438</v>
      </c>
      <c r="F39" s="23" t="s">
        <v>439</v>
      </c>
      <c r="G39" s="15"/>
      <c r="H39" s="15"/>
      <c r="I39" s="15"/>
      <c r="J39" s="15"/>
      <c r="K39" s="15"/>
      <c r="L39" s="15"/>
      <c r="M39" s="15"/>
    </row>
    <row r="40" ht="24.4" customHeight="1" spans="1:13">
      <c r="A40" s="15">
        <v>50601</v>
      </c>
      <c r="B40" s="15" t="s">
        <v>393</v>
      </c>
      <c r="C40" s="8">
        <v>50</v>
      </c>
      <c r="D40" s="15" t="s">
        <v>450</v>
      </c>
      <c r="E40" s="23" t="s">
        <v>416</v>
      </c>
      <c r="F40" s="23" t="s">
        <v>417</v>
      </c>
      <c r="G40" s="15"/>
      <c r="H40" s="15"/>
      <c r="I40" s="15"/>
      <c r="J40" s="15"/>
      <c r="K40" s="15"/>
      <c r="L40" s="15"/>
      <c r="M40" s="15"/>
    </row>
    <row r="41" ht="24.4" customHeight="1" spans="1:13">
      <c r="A41" s="15"/>
      <c r="B41" s="15"/>
      <c r="C41" s="8"/>
      <c r="D41" s="15"/>
      <c r="E41" s="23"/>
      <c r="F41" s="23" t="s">
        <v>418</v>
      </c>
      <c r="G41" s="15"/>
      <c r="H41" s="15"/>
      <c r="I41" s="15"/>
      <c r="J41" s="15"/>
      <c r="K41" s="15"/>
      <c r="L41" s="15"/>
      <c r="M41" s="15"/>
    </row>
    <row r="42" ht="24.4" customHeight="1" spans="1:13">
      <c r="A42" s="15"/>
      <c r="B42" s="15"/>
      <c r="C42" s="8"/>
      <c r="D42" s="15"/>
      <c r="E42" s="23"/>
      <c r="F42" s="23" t="s">
        <v>419</v>
      </c>
      <c r="G42" s="15"/>
      <c r="H42" s="15"/>
      <c r="I42" s="15"/>
      <c r="J42" s="15"/>
      <c r="K42" s="15"/>
      <c r="L42" s="15"/>
      <c r="M42" s="15"/>
    </row>
    <row r="43" ht="29.3" customHeight="1" spans="1:13">
      <c r="A43" s="15"/>
      <c r="B43" s="15"/>
      <c r="C43" s="8"/>
      <c r="D43" s="15"/>
      <c r="E43" s="23" t="s">
        <v>420</v>
      </c>
      <c r="F43" s="23" t="s">
        <v>421</v>
      </c>
      <c r="G43" s="15" t="s">
        <v>451</v>
      </c>
      <c r="H43" s="15" t="s">
        <v>423</v>
      </c>
      <c r="I43" s="15" t="s">
        <v>423</v>
      </c>
      <c r="J43" s="15" t="s">
        <v>452</v>
      </c>
      <c r="K43" s="15" t="s">
        <v>425</v>
      </c>
      <c r="L43" s="15" t="s">
        <v>426</v>
      </c>
      <c r="M43" s="15"/>
    </row>
    <row r="44" ht="24.4" customHeight="1" spans="1:13">
      <c r="A44" s="15"/>
      <c r="B44" s="15"/>
      <c r="C44" s="8"/>
      <c r="D44" s="15"/>
      <c r="E44" s="23"/>
      <c r="F44" s="23" t="s">
        <v>427</v>
      </c>
      <c r="G44" s="15"/>
      <c r="H44" s="15"/>
      <c r="I44" s="15"/>
      <c r="J44" s="15"/>
      <c r="K44" s="15"/>
      <c r="L44" s="15"/>
      <c r="M44" s="15"/>
    </row>
    <row r="45" ht="24.4" customHeight="1" spans="1:13">
      <c r="A45" s="15"/>
      <c r="B45" s="15"/>
      <c r="C45" s="8"/>
      <c r="D45" s="15"/>
      <c r="E45" s="23"/>
      <c r="F45" s="23" t="s">
        <v>428</v>
      </c>
      <c r="G45" s="15"/>
      <c r="H45" s="15"/>
      <c r="I45" s="15"/>
      <c r="J45" s="15"/>
      <c r="K45" s="15"/>
      <c r="L45" s="15"/>
      <c r="M45" s="15"/>
    </row>
    <row r="46" ht="24.4" customHeight="1" spans="1:13">
      <c r="A46" s="15"/>
      <c r="B46" s="15"/>
      <c r="C46" s="8"/>
      <c r="D46" s="15"/>
      <c r="E46" s="23" t="s">
        <v>429</v>
      </c>
      <c r="F46" s="23" t="s">
        <v>430</v>
      </c>
      <c r="G46" s="15"/>
      <c r="H46" s="15"/>
      <c r="I46" s="15"/>
      <c r="J46" s="15"/>
      <c r="K46" s="15"/>
      <c r="L46" s="15"/>
      <c r="M46" s="15"/>
    </row>
    <row r="47" ht="24.4" customHeight="1" spans="1:13">
      <c r="A47" s="15"/>
      <c r="B47" s="15"/>
      <c r="C47" s="8"/>
      <c r="D47" s="15"/>
      <c r="E47" s="23"/>
      <c r="F47" s="23" t="s">
        <v>431</v>
      </c>
      <c r="G47" s="15" t="s">
        <v>453</v>
      </c>
      <c r="H47" s="15" t="s">
        <v>433</v>
      </c>
      <c r="I47" s="15" t="s">
        <v>433</v>
      </c>
      <c r="J47" s="15" t="s">
        <v>454</v>
      </c>
      <c r="K47" s="15" t="s">
        <v>433</v>
      </c>
      <c r="L47" s="15" t="s">
        <v>435</v>
      </c>
      <c r="M47" s="15"/>
    </row>
    <row r="48" ht="24.4" customHeight="1" spans="1:13">
      <c r="A48" s="15"/>
      <c r="B48" s="15"/>
      <c r="C48" s="8"/>
      <c r="D48" s="15"/>
      <c r="E48" s="23"/>
      <c r="F48" s="23" t="s">
        <v>436</v>
      </c>
      <c r="G48" s="15"/>
      <c r="H48" s="15"/>
      <c r="I48" s="15"/>
      <c r="J48" s="15"/>
      <c r="K48" s="15"/>
      <c r="L48" s="15"/>
      <c r="M48" s="15"/>
    </row>
    <row r="49" ht="24.4" customHeight="1" spans="1:13">
      <c r="A49" s="15"/>
      <c r="B49" s="15"/>
      <c r="C49" s="8"/>
      <c r="D49" s="15"/>
      <c r="E49" s="23"/>
      <c r="F49" s="23" t="s">
        <v>437</v>
      </c>
      <c r="G49" s="15"/>
      <c r="H49" s="15"/>
      <c r="I49" s="15"/>
      <c r="J49" s="15"/>
      <c r="K49" s="15"/>
      <c r="L49" s="15"/>
      <c r="M49" s="15"/>
    </row>
    <row r="50" ht="24.4" customHeight="1" spans="1:13">
      <c r="A50" s="15"/>
      <c r="B50" s="15"/>
      <c r="C50" s="8"/>
      <c r="D50" s="15"/>
      <c r="E50" s="23" t="s">
        <v>438</v>
      </c>
      <c r="F50" s="23" t="s">
        <v>439</v>
      </c>
      <c r="G50" s="15"/>
      <c r="H50" s="15"/>
      <c r="I50" s="15"/>
      <c r="J50" s="15"/>
      <c r="K50" s="15"/>
      <c r="L50" s="15"/>
      <c r="M50" s="15"/>
    </row>
    <row r="51" ht="24.4" customHeight="1" spans="1:13">
      <c r="A51" s="15">
        <v>50601</v>
      </c>
      <c r="B51" s="15" t="s">
        <v>394</v>
      </c>
      <c r="C51" s="8">
        <v>140</v>
      </c>
      <c r="D51" s="15" t="s">
        <v>455</v>
      </c>
      <c r="E51" s="23" t="s">
        <v>416</v>
      </c>
      <c r="F51" s="23" t="s">
        <v>417</v>
      </c>
      <c r="G51" s="15"/>
      <c r="H51" s="15"/>
      <c r="I51" s="15"/>
      <c r="J51" s="15"/>
      <c r="K51" s="15"/>
      <c r="L51" s="15"/>
      <c r="M51" s="15"/>
    </row>
    <row r="52" ht="24.4" customHeight="1" spans="1:13">
      <c r="A52" s="15"/>
      <c r="B52" s="15"/>
      <c r="C52" s="8"/>
      <c r="D52" s="15"/>
      <c r="E52" s="23"/>
      <c r="F52" s="23" t="s">
        <v>418</v>
      </c>
      <c r="G52" s="15"/>
      <c r="H52" s="15"/>
      <c r="I52" s="15"/>
      <c r="J52" s="15"/>
      <c r="K52" s="15"/>
      <c r="L52" s="15"/>
      <c r="M52" s="15"/>
    </row>
    <row r="53" ht="24.4" customHeight="1" spans="1:13">
      <c r="A53" s="15"/>
      <c r="B53" s="15"/>
      <c r="C53" s="8"/>
      <c r="D53" s="15"/>
      <c r="E53" s="23"/>
      <c r="F53" s="23" t="s">
        <v>419</v>
      </c>
      <c r="G53" s="15"/>
      <c r="H53" s="15"/>
      <c r="I53" s="15"/>
      <c r="J53" s="15"/>
      <c r="K53" s="15"/>
      <c r="L53" s="15"/>
      <c r="M53" s="15"/>
    </row>
    <row r="54" ht="29.3" customHeight="1" spans="1:13">
      <c r="A54" s="15"/>
      <c r="B54" s="15"/>
      <c r="C54" s="8"/>
      <c r="D54" s="15"/>
      <c r="E54" s="23" t="s">
        <v>420</v>
      </c>
      <c r="F54" s="23" t="s">
        <v>421</v>
      </c>
      <c r="G54" s="15" t="s">
        <v>456</v>
      </c>
      <c r="H54" s="15" t="s">
        <v>423</v>
      </c>
      <c r="I54" s="15" t="s">
        <v>423</v>
      </c>
      <c r="J54" s="15" t="s">
        <v>457</v>
      </c>
      <c r="K54" s="15" t="s">
        <v>425</v>
      </c>
      <c r="L54" s="15" t="s">
        <v>426</v>
      </c>
      <c r="M54" s="15"/>
    </row>
    <row r="55" ht="24.4" customHeight="1" spans="1:13">
      <c r="A55" s="15"/>
      <c r="B55" s="15"/>
      <c r="C55" s="8"/>
      <c r="D55" s="15"/>
      <c r="E55" s="23"/>
      <c r="F55" s="23" t="s">
        <v>427</v>
      </c>
      <c r="G55" s="15"/>
      <c r="H55" s="15"/>
      <c r="I55" s="15"/>
      <c r="J55" s="15"/>
      <c r="K55" s="15"/>
      <c r="L55" s="15"/>
      <c r="M55" s="15"/>
    </row>
    <row r="56" ht="24.4" customHeight="1" spans="1:13">
      <c r="A56" s="15"/>
      <c r="B56" s="15"/>
      <c r="C56" s="8"/>
      <c r="D56" s="15"/>
      <c r="E56" s="23"/>
      <c r="F56" s="23" t="s">
        <v>428</v>
      </c>
      <c r="G56" s="15"/>
      <c r="H56" s="15"/>
      <c r="I56" s="15"/>
      <c r="J56" s="15"/>
      <c r="K56" s="15"/>
      <c r="L56" s="15"/>
      <c r="M56" s="15"/>
    </row>
    <row r="57" ht="24.4" customHeight="1" spans="1:13">
      <c r="A57" s="15"/>
      <c r="B57" s="15"/>
      <c r="C57" s="8"/>
      <c r="D57" s="15"/>
      <c r="E57" s="23" t="s">
        <v>429</v>
      </c>
      <c r="F57" s="23" t="s">
        <v>430</v>
      </c>
      <c r="G57" s="15"/>
      <c r="H57" s="15"/>
      <c r="I57" s="15"/>
      <c r="J57" s="15"/>
      <c r="K57" s="15"/>
      <c r="L57" s="15"/>
      <c r="M57" s="15"/>
    </row>
    <row r="58" ht="29.3" customHeight="1" spans="1:13">
      <c r="A58" s="15"/>
      <c r="B58" s="15"/>
      <c r="C58" s="8"/>
      <c r="D58" s="15"/>
      <c r="E58" s="23"/>
      <c r="F58" s="23" t="s">
        <v>431</v>
      </c>
      <c r="G58" s="15" t="s">
        <v>458</v>
      </c>
      <c r="H58" s="15" t="s">
        <v>433</v>
      </c>
      <c r="I58" s="15" t="s">
        <v>433</v>
      </c>
      <c r="J58" s="15" t="s">
        <v>459</v>
      </c>
      <c r="K58" s="15" t="s">
        <v>433</v>
      </c>
      <c r="L58" s="15" t="s">
        <v>435</v>
      </c>
      <c r="M58" s="15"/>
    </row>
    <row r="59" ht="24.4" customHeight="1" spans="1:13">
      <c r="A59" s="15"/>
      <c r="B59" s="15"/>
      <c r="C59" s="8"/>
      <c r="D59" s="15"/>
      <c r="E59" s="23"/>
      <c r="F59" s="23" t="s">
        <v>436</v>
      </c>
      <c r="G59" s="15"/>
      <c r="H59" s="15"/>
      <c r="I59" s="15"/>
      <c r="J59" s="15"/>
      <c r="K59" s="15"/>
      <c r="L59" s="15"/>
      <c r="M59" s="15"/>
    </row>
    <row r="60" ht="24.4" customHeight="1" spans="1:13">
      <c r="A60" s="15"/>
      <c r="B60" s="15"/>
      <c r="C60" s="8"/>
      <c r="D60" s="15"/>
      <c r="E60" s="23"/>
      <c r="F60" s="23" t="s">
        <v>437</v>
      </c>
      <c r="G60" s="15"/>
      <c r="H60" s="15"/>
      <c r="I60" s="15"/>
      <c r="J60" s="15"/>
      <c r="K60" s="15"/>
      <c r="L60" s="15"/>
      <c r="M60" s="15"/>
    </row>
    <row r="61" ht="24.4" customHeight="1" spans="1:13">
      <c r="A61" s="15"/>
      <c r="B61" s="15"/>
      <c r="C61" s="8"/>
      <c r="D61" s="15"/>
      <c r="E61" s="23" t="s">
        <v>438</v>
      </c>
      <c r="F61" s="23" t="s">
        <v>439</v>
      </c>
      <c r="G61" s="15"/>
      <c r="H61" s="15"/>
      <c r="I61" s="15"/>
      <c r="J61" s="15"/>
      <c r="K61" s="15"/>
      <c r="L61" s="15"/>
      <c r="M61" s="15"/>
    </row>
    <row r="62" ht="24.4" customHeight="1" spans="1:13">
      <c r="A62" s="15">
        <v>50601</v>
      </c>
      <c r="B62" s="15" t="s">
        <v>395</v>
      </c>
      <c r="C62" s="8">
        <v>280</v>
      </c>
      <c r="D62" s="15" t="s">
        <v>460</v>
      </c>
      <c r="E62" s="23" t="s">
        <v>416</v>
      </c>
      <c r="F62" s="23" t="s">
        <v>417</v>
      </c>
      <c r="G62" s="15"/>
      <c r="H62" s="15"/>
      <c r="I62" s="15"/>
      <c r="J62" s="15"/>
      <c r="K62" s="15"/>
      <c r="L62" s="15"/>
      <c r="M62" s="15"/>
    </row>
    <row r="63" ht="24.4" customHeight="1" spans="1:13">
      <c r="A63" s="15"/>
      <c r="B63" s="15"/>
      <c r="C63" s="8"/>
      <c r="D63" s="15"/>
      <c r="E63" s="23"/>
      <c r="F63" s="23" t="s">
        <v>418</v>
      </c>
      <c r="G63" s="15"/>
      <c r="H63" s="15"/>
      <c r="I63" s="15"/>
      <c r="J63" s="15"/>
      <c r="K63" s="15"/>
      <c r="L63" s="15"/>
      <c r="M63" s="15"/>
    </row>
    <row r="64" ht="24.4" customHeight="1" spans="1:13">
      <c r="A64" s="15"/>
      <c r="B64" s="15"/>
      <c r="C64" s="8"/>
      <c r="D64" s="15"/>
      <c r="E64" s="23"/>
      <c r="F64" s="23" t="s">
        <v>419</v>
      </c>
      <c r="G64" s="15"/>
      <c r="H64" s="15"/>
      <c r="I64" s="15"/>
      <c r="J64" s="15"/>
      <c r="K64" s="15"/>
      <c r="L64" s="15"/>
      <c r="M64" s="15"/>
    </row>
    <row r="65" ht="24.4" customHeight="1" spans="1:13">
      <c r="A65" s="15"/>
      <c r="B65" s="15"/>
      <c r="C65" s="8"/>
      <c r="D65" s="15"/>
      <c r="E65" s="23" t="s">
        <v>420</v>
      </c>
      <c r="F65" s="23" t="s">
        <v>421</v>
      </c>
      <c r="G65" s="15" t="s">
        <v>461</v>
      </c>
      <c r="H65" s="15" t="s">
        <v>423</v>
      </c>
      <c r="I65" s="15" t="s">
        <v>423</v>
      </c>
      <c r="J65" s="15" t="s">
        <v>462</v>
      </c>
      <c r="K65" s="15" t="s">
        <v>425</v>
      </c>
      <c r="L65" s="15" t="s">
        <v>426</v>
      </c>
      <c r="M65" s="15"/>
    </row>
    <row r="66" ht="24.4" customHeight="1" spans="1:13">
      <c r="A66" s="15"/>
      <c r="B66" s="15"/>
      <c r="C66" s="8"/>
      <c r="D66" s="15"/>
      <c r="E66" s="23"/>
      <c r="F66" s="23" t="s">
        <v>427</v>
      </c>
      <c r="G66" s="15"/>
      <c r="H66" s="15"/>
      <c r="I66" s="15"/>
      <c r="J66" s="15"/>
      <c r="K66" s="15"/>
      <c r="L66" s="15"/>
      <c r="M66" s="15"/>
    </row>
    <row r="67" ht="24.4" customHeight="1" spans="1:13">
      <c r="A67" s="15"/>
      <c r="B67" s="15"/>
      <c r="C67" s="8"/>
      <c r="D67" s="15"/>
      <c r="E67" s="23"/>
      <c r="F67" s="23" t="s">
        <v>428</v>
      </c>
      <c r="G67" s="15"/>
      <c r="H67" s="15"/>
      <c r="I67" s="15"/>
      <c r="J67" s="15"/>
      <c r="K67" s="15"/>
      <c r="L67" s="15"/>
      <c r="M67" s="15"/>
    </row>
    <row r="68" ht="24.4" customHeight="1" spans="1:13">
      <c r="A68" s="15"/>
      <c r="B68" s="15"/>
      <c r="C68" s="8"/>
      <c r="D68" s="15"/>
      <c r="E68" s="23" t="s">
        <v>429</v>
      </c>
      <c r="F68" s="23" t="s">
        <v>430</v>
      </c>
      <c r="G68" s="15"/>
      <c r="H68" s="15"/>
      <c r="I68" s="15"/>
      <c r="J68" s="15"/>
      <c r="K68" s="15"/>
      <c r="L68" s="15"/>
      <c r="M68" s="15"/>
    </row>
    <row r="69" ht="29.3" customHeight="1" spans="1:13">
      <c r="A69" s="15"/>
      <c r="B69" s="15"/>
      <c r="C69" s="8"/>
      <c r="D69" s="15"/>
      <c r="E69" s="23"/>
      <c r="F69" s="23" t="s">
        <v>431</v>
      </c>
      <c r="G69" s="15" t="s">
        <v>463</v>
      </c>
      <c r="H69" s="15" t="s">
        <v>433</v>
      </c>
      <c r="I69" s="15" t="s">
        <v>433</v>
      </c>
      <c r="J69" s="15" t="s">
        <v>464</v>
      </c>
      <c r="K69" s="15" t="s">
        <v>433</v>
      </c>
      <c r="L69" s="15" t="s">
        <v>435</v>
      </c>
      <c r="M69" s="15"/>
    </row>
    <row r="70" ht="24.4" customHeight="1" spans="1:13">
      <c r="A70" s="15"/>
      <c r="B70" s="15"/>
      <c r="C70" s="8"/>
      <c r="D70" s="15"/>
      <c r="E70" s="23"/>
      <c r="F70" s="23" t="s">
        <v>436</v>
      </c>
      <c r="G70" s="15"/>
      <c r="H70" s="15"/>
      <c r="I70" s="15"/>
      <c r="J70" s="15"/>
      <c r="K70" s="15"/>
      <c r="L70" s="15"/>
      <c r="M70" s="15"/>
    </row>
    <row r="71" ht="24.4" customHeight="1" spans="1:13">
      <c r="A71" s="15"/>
      <c r="B71" s="15"/>
      <c r="C71" s="8"/>
      <c r="D71" s="15"/>
      <c r="E71" s="23"/>
      <c r="F71" s="23" t="s">
        <v>437</v>
      </c>
      <c r="G71" s="15"/>
      <c r="H71" s="15"/>
      <c r="I71" s="15"/>
      <c r="J71" s="15"/>
      <c r="K71" s="15"/>
      <c r="L71" s="15"/>
      <c r="M71" s="15"/>
    </row>
    <row r="72" ht="24.4" customHeight="1" spans="1:13">
      <c r="A72" s="15"/>
      <c r="B72" s="15"/>
      <c r="C72" s="8"/>
      <c r="D72" s="15"/>
      <c r="E72" s="23" t="s">
        <v>438</v>
      </c>
      <c r="F72" s="23" t="s">
        <v>439</v>
      </c>
      <c r="G72" s="15"/>
      <c r="H72" s="15"/>
      <c r="I72" s="15"/>
      <c r="J72" s="15"/>
      <c r="K72" s="15"/>
      <c r="L72" s="15"/>
      <c r="M72" s="15"/>
    </row>
    <row r="73" ht="24.4" customHeight="1" spans="1:13">
      <c r="A73" s="15">
        <v>50601</v>
      </c>
      <c r="B73" s="15" t="s">
        <v>396</v>
      </c>
      <c r="C73" s="8">
        <v>300</v>
      </c>
      <c r="D73" s="15" t="s">
        <v>465</v>
      </c>
      <c r="E73" s="23" t="s">
        <v>416</v>
      </c>
      <c r="F73" s="23" t="s">
        <v>417</v>
      </c>
      <c r="G73" s="15"/>
      <c r="H73" s="15"/>
      <c r="I73" s="15"/>
      <c r="J73" s="15"/>
      <c r="K73" s="15"/>
      <c r="L73" s="15"/>
      <c r="M73" s="15"/>
    </row>
    <row r="74" ht="24.4" customHeight="1" spans="1:13">
      <c r="A74" s="15"/>
      <c r="B74" s="15"/>
      <c r="C74" s="8"/>
      <c r="D74" s="15"/>
      <c r="E74" s="23"/>
      <c r="F74" s="23" t="s">
        <v>418</v>
      </c>
      <c r="G74" s="15"/>
      <c r="H74" s="15"/>
      <c r="I74" s="15"/>
      <c r="J74" s="15"/>
      <c r="K74" s="15"/>
      <c r="L74" s="15"/>
      <c r="M74" s="15"/>
    </row>
    <row r="75" ht="24.4" customHeight="1" spans="1:13">
      <c r="A75" s="15"/>
      <c r="B75" s="15"/>
      <c r="C75" s="8"/>
      <c r="D75" s="15"/>
      <c r="E75" s="23"/>
      <c r="F75" s="23" t="s">
        <v>419</v>
      </c>
      <c r="G75" s="15"/>
      <c r="H75" s="15"/>
      <c r="I75" s="15"/>
      <c r="J75" s="15"/>
      <c r="K75" s="15"/>
      <c r="L75" s="15"/>
      <c r="M75" s="15"/>
    </row>
    <row r="76" ht="29.3" customHeight="1" spans="1:13">
      <c r="A76" s="15"/>
      <c r="B76" s="15"/>
      <c r="C76" s="8"/>
      <c r="D76" s="15"/>
      <c r="E76" s="23" t="s">
        <v>420</v>
      </c>
      <c r="F76" s="23" t="s">
        <v>421</v>
      </c>
      <c r="G76" s="15" t="s">
        <v>466</v>
      </c>
      <c r="H76" s="15" t="s">
        <v>423</v>
      </c>
      <c r="I76" s="15" t="s">
        <v>423</v>
      </c>
      <c r="J76" s="15" t="s">
        <v>467</v>
      </c>
      <c r="K76" s="15" t="s">
        <v>425</v>
      </c>
      <c r="L76" s="15" t="s">
        <v>426</v>
      </c>
      <c r="M76" s="15"/>
    </row>
    <row r="77" ht="24.4" customHeight="1" spans="1:13">
      <c r="A77" s="15"/>
      <c r="B77" s="15"/>
      <c r="C77" s="8"/>
      <c r="D77" s="15"/>
      <c r="E77" s="23"/>
      <c r="F77" s="23" t="s">
        <v>427</v>
      </c>
      <c r="G77" s="15"/>
      <c r="H77" s="15"/>
      <c r="I77" s="15"/>
      <c r="J77" s="15"/>
      <c r="K77" s="15"/>
      <c r="L77" s="15"/>
      <c r="M77" s="15"/>
    </row>
    <row r="78" ht="24.4" customHeight="1" spans="1:13">
      <c r="A78" s="15"/>
      <c r="B78" s="15"/>
      <c r="C78" s="8"/>
      <c r="D78" s="15"/>
      <c r="E78" s="23"/>
      <c r="F78" s="23" t="s">
        <v>428</v>
      </c>
      <c r="G78" s="15"/>
      <c r="H78" s="15"/>
      <c r="I78" s="15"/>
      <c r="J78" s="15"/>
      <c r="K78" s="15"/>
      <c r="L78" s="15"/>
      <c r="M78" s="15"/>
    </row>
    <row r="79" ht="24.4" customHeight="1" spans="1:13">
      <c r="A79" s="15"/>
      <c r="B79" s="15"/>
      <c r="C79" s="8"/>
      <c r="D79" s="15"/>
      <c r="E79" s="23" t="s">
        <v>429</v>
      </c>
      <c r="F79" s="23" t="s">
        <v>430</v>
      </c>
      <c r="G79" s="15"/>
      <c r="H79" s="15"/>
      <c r="I79" s="15"/>
      <c r="J79" s="15"/>
      <c r="K79" s="15"/>
      <c r="L79" s="15"/>
      <c r="M79" s="15"/>
    </row>
    <row r="80" ht="29.3" customHeight="1" spans="1:13">
      <c r="A80" s="15"/>
      <c r="B80" s="15"/>
      <c r="C80" s="8"/>
      <c r="D80" s="15"/>
      <c r="E80" s="23"/>
      <c r="F80" s="23" t="s">
        <v>431</v>
      </c>
      <c r="G80" s="15" t="s">
        <v>468</v>
      </c>
      <c r="H80" s="15" t="s">
        <v>433</v>
      </c>
      <c r="I80" s="15" t="s">
        <v>433</v>
      </c>
      <c r="J80" s="15" t="s">
        <v>469</v>
      </c>
      <c r="K80" s="15" t="s">
        <v>433</v>
      </c>
      <c r="L80" s="15" t="s">
        <v>435</v>
      </c>
      <c r="M80" s="15"/>
    </row>
    <row r="81" ht="24.4" customHeight="1" spans="1:13">
      <c r="A81" s="15"/>
      <c r="B81" s="15"/>
      <c r="C81" s="8"/>
      <c r="D81" s="15"/>
      <c r="E81" s="23"/>
      <c r="F81" s="23" t="s">
        <v>436</v>
      </c>
      <c r="G81" s="15"/>
      <c r="H81" s="15"/>
      <c r="I81" s="15"/>
      <c r="J81" s="15"/>
      <c r="K81" s="15"/>
      <c r="L81" s="15"/>
      <c r="M81" s="15"/>
    </row>
    <row r="82" ht="24.4" customHeight="1" spans="1:13">
      <c r="A82" s="15"/>
      <c r="B82" s="15"/>
      <c r="C82" s="8"/>
      <c r="D82" s="15"/>
      <c r="E82" s="23"/>
      <c r="F82" s="23" t="s">
        <v>437</v>
      </c>
      <c r="G82" s="15"/>
      <c r="H82" s="15"/>
      <c r="I82" s="15"/>
      <c r="J82" s="15"/>
      <c r="K82" s="15"/>
      <c r="L82" s="15"/>
      <c r="M82" s="15"/>
    </row>
    <row r="83" ht="24.4" customHeight="1" spans="1:13">
      <c r="A83" s="15"/>
      <c r="B83" s="15"/>
      <c r="C83" s="8"/>
      <c r="D83" s="15"/>
      <c r="E83" s="23" t="s">
        <v>438</v>
      </c>
      <c r="F83" s="23" t="s">
        <v>439</v>
      </c>
      <c r="G83" s="15"/>
      <c r="H83" s="15"/>
      <c r="I83" s="15"/>
      <c r="J83" s="15"/>
      <c r="K83" s="15"/>
      <c r="L83" s="15"/>
      <c r="M83" s="15"/>
    </row>
    <row r="84" ht="24.4" customHeight="1" spans="1:13">
      <c r="A84" s="15">
        <v>50601</v>
      </c>
      <c r="B84" s="15" t="s">
        <v>397</v>
      </c>
      <c r="C84" s="8">
        <v>295</v>
      </c>
      <c r="D84" s="15" t="s">
        <v>470</v>
      </c>
      <c r="E84" s="23" t="s">
        <v>416</v>
      </c>
      <c r="F84" s="23" t="s">
        <v>417</v>
      </c>
      <c r="G84" s="15"/>
      <c r="H84" s="15"/>
      <c r="I84" s="15"/>
      <c r="J84" s="15"/>
      <c r="K84" s="15"/>
      <c r="L84" s="15"/>
      <c r="M84" s="15"/>
    </row>
    <row r="85" ht="24.4" customHeight="1" spans="1:13">
      <c r="A85" s="15"/>
      <c r="B85" s="15"/>
      <c r="C85" s="8"/>
      <c r="D85" s="15"/>
      <c r="E85" s="23"/>
      <c r="F85" s="23" t="s">
        <v>418</v>
      </c>
      <c r="G85" s="15"/>
      <c r="H85" s="15"/>
      <c r="I85" s="15"/>
      <c r="J85" s="15"/>
      <c r="K85" s="15"/>
      <c r="L85" s="15"/>
      <c r="M85" s="15"/>
    </row>
    <row r="86" ht="24.4" customHeight="1" spans="1:13">
      <c r="A86" s="15"/>
      <c r="B86" s="15"/>
      <c r="C86" s="8"/>
      <c r="D86" s="15"/>
      <c r="E86" s="23"/>
      <c r="F86" s="23" t="s">
        <v>419</v>
      </c>
      <c r="G86" s="15"/>
      <c r="H86" s="15"/>
      <c r="I86" s="15"/>
      <c r="J86" s="15"/>
      <c r="K86" s="15"/>
      <c r="L86" s="15"/>
      <c r="M86" s="15"/>
    </row>
    <row r="87" ht="39.65" customHeight="1" spans="1:13">
      <c r="A87" s="15"/>
      <c r="B87" s="15"/>
      <c r="C87" s="8"/>
      <c r="D87" s="15"/>
      <c r="E87" s="23" t="s">
        <v>420</v>
      </c>
      <c r="F87" s="23" t="s">
        <v>421</v>
      </c>
      <c r="G87" s="15" t="s">
        <v>471</v>
      </c>
      <c r="H87" s="15" t="s">
        <v>423</v>
      </c>
      <c r="I87" s="15" t="s">
        <v>423</v>
      </c>
      <c r="J87" s="15" t="s">
        <v>472</v>
      </c>
      <c r="K87" s="15" t="s">
        <v>425</v>
      </c>
      <c r="L87" s="15" t="s">
        <v>426</v>
      </c>
      <c r="M87" s="15"/>
    </row>
    <row r="88" ht="24.4" customHeight="1" spans="1:13">
      <c r="A88" s="15"/>
      <c r="B88" s="15"/>
      <c r="C88" s="8"/>
      <c r="D88" s="15"/>
      <c r="E88" s="23"/>
      <c r="F88" s="23" t="s">
        <v>427</v>
      </c>
      <c r="G88" s="15"/>
      <c r="H88" s="15"/>
      <c r="I88" s="15"/>
      <c r="J88" s="15"/>
      <c r="K88" s="15"/>
      <c r="L88" s="15"/>
      <c r="M88" s="15"/>
    </row>
    <row r="89" ht="24.4" customHeight="1" spans="1:13">
      <c r="A89" s="15"/>
      <c r="B89" s="15"/>
      <c r="C89" s="8"/>
      <c r="D89" s="15"/>
      <c r="E89" s="23"/>
      <c r="F89" s="23" t="s">
        <v>428</v>
      </c>
      <c r="G89" s="15"/>
      <c r="H89" s="15"/>
      <c r="I89" s="15"/>
      <c r="J89" s="15"/>
      <c r="K89" s="15"/>
      <c r="L89" s="15"/>
      <c r="M89" s="15"/>
    </row>
    <row r="90" ht="24.4" customHeight="1" spans="1:13">
      <c r="A90" s="15"/>
      <c r="B90" s="15"/>
      <c r="C90" s="8"/>
      <c r="D90" s="15"/>
      <c r="E90" s="23" t="s">
        <v>429</v>
      </c>
      <c r="F90" s="23" t="s">
        <v>430</v>
      </c>
      <c r="G90" s="15"/>
      <c r="H90" s="15"/>
      <c r="I90" s="15"/>
      <c r="J90" s="15"/>
      <c r="K90" s="15"/>
      <c r="L90" s="15"/>
      <c r="M90" s="15"/>
    </row>
    <row r="91" ht="39.65" customHeight="1" spans="1:13">
      <c r="A91" s="15"/>
      <c r="B91" s="15"/>
      <c r="C91" s="8"/>
      <c r="D91" s="15"/>
      <c r="E91" s="23"/>
      <c r="F91" s="23" t="s">
        <v>431</v>
      </c>
      <c r="G91" s="15" t="s">
        <v>473</v>
      </c>
      <c r="H91" s="15" t="s">
        <v>433</v>
      </c>
      <c r="I91" s="15" t="s">
        <v>433</v>
      </c>
      <c r="J91" s="15" t="s">
        <v>474</v>
      </c>
      <c r="K91" s="15" t="s">
        <v>433</v>
      </c>
      <c r="L91" s="15" t="s">
        <v>435</v>
      </c>
      <c r="M91" s="15"/>
    </row>
    <row r="92" ht="24.4" customHeight="1" spans="1:13">
      <c r="A92" s="15"/>
      <c r="B92" s="15"/>
      <c r="C92" s="8"/>
      <c r="D92" s="15"/>
      <c r="E92" s="23"/>
      <c r="F92" s="23" t="s">
        <v>436</v>
      </c>
      <c r="G92" s="15"/>
      <c r="H92" s="15"/>
      <c r="I92" s="15"/>
      <c r="J92" s="15"/>
      <c r="K92" s="15"/>
      <c r="L92" s="15"/>
      <c r="M92" s="15"/>
    </row>
    <row r="93" ht="24.4" customHeight="1" spans="1:13">
      <c r="A93" s="15"/>
      <c r="B93" s="15"/>
      <c r="C93" s="8"/>
      <c r="D93" s="15"/>
      <c r="E93" s="23"/>
      <c r="F93" s="23" t="s">
        <v>437</v>
      </c>
      <c r="G93" s="15"/>
      <c r="H93" s="15"/>
      <c r="I93" s="15"/>
      <c r="J93" s="15"/>
      <c r="K93" s="15"/>
      <c r="L93" s="15"/>
      <c r="M93" s="15"/>
    </row>
    <row r="94" ht="24.4" customHeight="1" spans="1:13">
      <c r="A94" s="15"/>
      <c r="B94" s="15"/>
      <c r="C94" s="8"/>
      <c r="D94" s="15"/>
      <c r="E94" s="23" t="s">
        <v>438</v>
      </c>
      <c r="F94" s="23" t="s">
        <v>439</v>
      </c>
      <c r="G94" s="15"/>
      <c r="H94" s="15"/>
      <c r="I94" s="15"/>
      <c r="J94" s="15"/>
      <c r="K94" s="15"/>
      <c r="L94" s="15"/>
      <c r="M94" s="15"/>
    </row>
    <row r="95" ht="24.4" customHeight="1" spans="1:13">
      <c r="A95" s="15">
        <v>50601</v>
      </c>
      <c r="B95" s="15" t="s">
        <v>398</v>
      </c>
      <c r="C95" s="8">
        <v>6201.64</v>
      </c>
      <c r="D95" s="15" t="s">
        <v>475</v>
      </c>
      <c r="E95" s="23" t="s">
        <v>416</v>
      </c>
      <c r="F95" s="23" t="s">
        <v>417</v>
      </c>
      <c r="G95" s="15"/>
      <c r="H95" s="15"/>
      <c r="I95" s="15"/>
      <c r="J95" s="15"/>
      <c r="K95" s="15"/>
      <c r="L95" s="15"/>
      <c r="M95" s="15"/>
    </row>
    <row r="96" ht="24.4" customHeight="1" spans="1:13">
      <c r="A96" s="15"/>
      <c r="B96" s="15"/>
      <c r="C96" s="8"/>
      <c r="D96" s="15"/>
      <c r="E96" s="23"/>
      <c r="F96" s="23" t="s">
        <v>418</v>
      </c>
      <c r="G96" s="15"/>
      <c r="H96" s="15"/>
      <c r="I96" s="15"/>
      <c r="J96" s="15"/>
      <c r="K96" s="15"/>
      <c r="L96" s="15"/>
      <c r="M96" s="15"/>
    </row>
    <row r="97" ht="24.4" customHeight="1" spans="1:13">
      <c r="A97" s="15"/>
      <c r="B97" s="15"/>
      <c r="C97" s="8"/>
      <c r="D97" s="15"/>
      <c r="E97" s="23"/>
      <c r="F97" s="23" t="s">
        <v>419</v>
      </c>
      <c r="G97" s="15"/>
      <c r="H97" s="15"/>
      <c r="I97" s="15"/>
      <c r="J97" s="15"/>
      <c r="K97" s="15"/>
      <c r="L97" s="15"/>
      <c r="M97" s="15"/>
    </row>
    <row r="98" ht="29.3" customHeight="1" spans="1:13">
      <c r="A98" s="15"/>
      <c r="B98" s="15"/>
      <c r="C98" s="8"/>
      <c r="D98" s="15"/>
      <c r="E98" s="23" t="s">
        <v>420</v>
      </c>
      <c r="F98" s="23" t="s">
        <v>421</v>
      </c>
      <c r="G98" s="15" t="s">
        <v>476</v>
      </c>
      <c r="H98" s="15" t="s">
        <v>423</v>
      </c>
      <c r="I98" s="15" t="s">
        <v>423</v>
      </c>
      <c r="J98" s="15" t="s">
        <v>476</v>
      </c>
      <c r="K98" s="15" t="s">
        <v>425</v>
      </c>
      <c r="L98" s="15" t="s">
        <v>426</v>
      </c>
      <c r="M98" s="15"/>
    </row>
    <row r="99" ht="24.4" customHeight="1" spans="1:13">
      <c r="A99" s="15"/>
      <c r="B99" s="15"/>
      <c r="C99" s="8"/>
      <c r="D99" s="15"/>
      <c r="E99" s="23"/>
      <c r="F99" s="23" t="s">
        <v>427</v>
      </c>
      <c r="G99" s="15"/>
      <c r="H99" s="15"/>
      <c r="I99" s="15"/>
      <c r="J99" s="15"/>
      <c r="K99" s="15"/>
      <c r="L99" s="15"/>
      <c r="M99" s="15"/>
    </row>
    <row r="100" ht="24.4" customHeight="1" spans="1:13">
      <c r="A100" s="15"/>
      <c r="B100" s="15"/>
      <c r="C100" s="8"/>
      <c r="D100" s="15"/>
      <c r="E100" s="23"/>
      <c r="F100" s="23" t="s">
        <v>428</v>
      </c>
      <c r="G100" s="15"/>
      <c r="H100" s="15"/>
      <c r="I100" s="15"/>
      <c r="J100" s="15"/>
      <c r="K100" s="15"/>
      <c r="L100" s="15"/>
      <c r="M100" s="15"/>
    </row>
    <row r="101" ht="24.4" customHeight="1" spans="1:13">
      <c r="A101" s="15"/>
      <c r="B101" s="15"/>
      <c r="C101" s="8"/>
      <c r="D101" s="15"/>
      <c r="E101" s="23" t="s">
        <v>429</v>
      </c>
      <c r="F101" s="23" t="s">
        <v>430</v>
      </c>
      <c r="G101" s="15"/>
      <c r="H101" s="15"/>
      <c r="I101" s="15"/>
      <c r="J101" s="15"/>
      <c r="K101" s="15"/>
      <c r="L101" s="15"/>
      <c r="M101" s="15"/>
    </row>
    <row r="102" ht="29.3" customHeight="1" spans="1:13">
      <c r="A102" s="15"/>
      <c r="B102" s="15"/>
      <c r="C102" s="8"/>
      <c r="D102" s="15"/>
      <c r="E102" s="23"/>
      <c r="F102" s="23" t="s">
        <v>431</v>
      </c>
      <c r="G102" s="15" t="s">
        <v>477</v>
      </c>
      <c r="H102" s="15" t="s">
        <v>433</v>
      </c>
      <c r="I102" s="15" t="s">
        <v>433</v>
      </c>
      <c r="J102" s="15" t="s">
        <v>478</v>
      </c>
      <c r="K102" s="15" t="s">
        <v>433</v>
      </c>
      <c r="L102" s="15" t="s">
        <v>435</v>
      </c>
      <c r="M102" s="15"/>
    </row>
    <row r="103" ht="24.4" customHeight="1" spans="1:13">
      <c r="A103" s="15"/>
      <c r="B103" s="15"/>
      <c r="C103" s="8"/>
      <c r="D103" s="15"/>
      <c r="E103" s="23"/>
      <c r="F103" s="23" t="s">
        <v>436</v>
      </c>
      <c r="G103" s="15"/>
      <c r="H103" s="15"/>
      <c r="I103" s="15"/>
      <c r="J103" s="15"/>
      <c r="K103" s="15"/>
      <c r="L103" s="15"/>
      <c r="M103" s="15"/>
    </row>
    <row r="104" ht="24.4" customHeight="1" spans="1:13">
      <c r="A104" s="15"/>
      <c r="B104" s="15"/>
      <c r="C104" s="8"/>
      <c r="D104" s="15"/>
      <c r="E104" s="23"/>
      <c r="F104" s="23" t="s">
        <v>437</v>
      </c>
      <c r="G104" s="15"/>
      <c r="H104" s="15"/>
      <c r="I104" s="15"/>
      <c r="J104" s="15"/>
      <c r="K104" s="15"/>
      <c r="L104" s="15"/>
      <c r="M104" s="15"/>
    </row>
    <row r="105" ht="24.4" customHeight="1" spans="1:13">
      <c r="A105" s="15"/>
      <c r="B105" s="15"/>
      <c r="C105" s="8"/>
      <c r="D105" s="15"/>
      <c r="E105" s="23" t="s">
        <v>438</v>
      </c>
      <c r="F105" s="23" t="s">
        <v>439</v>
      </c>
      <c r="G105" s="15"/>
      <c r="H105" s="15"/>
      <c r="I105" s="15"/>
      <c r="J105" s="15"/>
      <c r="K105" s="15"/>
      <c r="L105" s="15"/>
      <c r="M105" s="15"/>
    </row>
    <row r="106" ht="24.4" customHeight="1" spans="1:13">
      <c r="A106" s="15">
        <v>50601</v>
      </c>
      <c r="B106" s="15" t="s">
        <v>399</v>
      </c>
      <c r="C106" s="8">
        <v>1988</v>
      </c>
      <c r="D106" s="15" t="s">
        <v>479</v>
      </c>
      <c r="E106" s="23" t="s">
        <v>416</v>
      </c>
      <c r="F106" s="23" t="s">
        <v>417</v>
      </c>
      <c r="G106" s="15"/>
      <c r="H106" s="15"/>
      <c r="I106" s="15"/>
      <c r="J106" s="15"/>
      <c r="K106" s="15"/>
      <c r="L106" s="15"/>
      <c r="M106" s="15"/>
    </row>
    <row r="107" ht="24.4" customHeight="1" spans="1:13">
      <c r="A107" s="15"/>
      <c r="B107" s="15"/>
      <c r="C107" s="8"/>
      <c r="D107" s="15"/>
      <c r="E107" s="23"/>
      <c r="F107" s="23" t="s">
        <v>418</v>
      </c>
      <c r="G107" s="15"/>
      <c r="H107" s="15"/>
      <c r="I107" s="15"/>
      <c r="J107" s="15"/>
      <c r="K107" s="15"/>
      <c r="L107" s="15"/>
      <c r="M107" s="15"/>
    </row>
    <row r="108" ht="24.4" customHeight="1" spans="1:13">
      <c r="A108" s="15"/>
      <c r="B108" s="15"/>
      <c r="C108" s="8"/>
      <c r="D108" s="15"/>
      <c r="E108" s="23"/>
      <c r="F108" s="23" t="s">
        <v>419</v>
      </c>
      <c r="G108" s="15"/>
      <c r="H108" s="15"/>
      <c r="I108" s="15"/>
      <c r="J108" s="15"/>
      <c r="K108" s="15"/>
      <c r="L108" s="15"/>
      <c r="M108" s="15"/>
    </row>
    <row r="109" ht="29.3" customHeight="1" spans="1:13">
      <c r="A109" s="15"/>
      <c r="B109" s="15"/>
      <c r="C109" s="8"/>
      <c r="D109" s="15"/>
      <c r="E109" s="23" t="s">
        <v>420</v>
      </c>
      <c r="F109" s="23" t="s">
        <v>421</v>
      </c>
      <c r="G109" s="15" t="s">
        <v>480</v>
      </c>
      <c r="H109" s="15" t="s">
        <v>423</v>
      </c>
      <c r="I109" s="15" t="s">
        <v>423</v>
      </c>
      <c r="J109" s="15" t="s">
        <v>481</v>
      </c>
      <c r="K109" s="15" t="s">
        <v>425</v>
      </c>
      <c r="L109" s="15" t="s">
        <v>426</v>
      </c>
      <c r="M109" s="15"/>
    </row>
    <row r="110" ht="24.4" customHeight="1" spans="1:13">
      <c r="A110" s="15"/>
      <c r="B110" s="15"/>
      <c r="C110" s="8"/>
      <c r="D110" s="15"/>
      <c r="E110" s="23"/>
      <c r="F110" s="23" t="s">
        <v>427</v>
      </c>
      <c r="G110" s="15"/>
      <c r="H110" s="15"/>
      <c r="I110" s="15"/>
      <c r="J110" s="15"/>
      <c r="K110" s="15"/>
      <c r="L110" s="15"/>
      <c r="M110" s="15"/>
    </row>
    <row r="111" ht="24.4" customHeight="1" spans="1:13">
      <c r="A111" s="15"/>
      <c r="B111" s="15"/>
      <c r="C111" s="8"/>
      <c r="D111" s="15"/>
      <c r="E111" s="23"/>
      <c r="F111" s="23" t="s">
        <v>428</v>
      </c>
      <c r="G111" s="15"/>
      <c r="H111" s="15"/>
      <c r="I111" s="15"/>
      <c r="J111" s="15"/>
      <c r="K111" s="15"/>
      <c r="L111" s="15"/>
      <c r="M111" s="15"/>
    </row>
    <row r="112" ht="24.4" customHeight="1" spans="1:13">
      <c r="A112" s="15"/>
      <c r="B112" s="15"/>
      <c r="C112" s="8"/>
      <c r="D112" s="15"/>
      <c r="E112" s="23" t="s">
        <v>429</v>
      </c>
      <c r="F112" s="23" t="s">
        <v>430</v>
      </c>
      <c r="G112" s="15"/>
      <c r="H112" s="15"/>
      <c r="I112" s="15"/>
      <c r="J112" s="15"/>
      <c r="K112" s="15"/>
      <c r="L112" s="15"/>
      <c r="M112" s="15"/>
    </row>
    <row r="113" ht="24.4" customHeight="1" spans="1:13">
      <c r="A113" s="15"/>
      <c r="B113" s="15"/>
      <c r="C113" s="8"/>
      <c r="D113" s="15"/>
      <c r="E113" s="23"/>
      <c r="F113" s="23" t="s">
        <v>431</v>
      </c>
      <c r="G113" s="15" t="s">
        <v>482</v>
      </c>
      <c r="H113" s="15" t="s">
        <v>433</v>
      </c>
      <c r="I113" s="15" t="s">
        <v>433</v>
      </c>
      <c r="J113" s="15" t="s">
        <v>483</v>
      </c>
      <c r="K113" s="15" t="s">
        <v>433</v>
      </c>
      <c r="L113" s="15" t="s">
        <v>435</v>
      </c>
      <c r="M113" s="15"/>
    </row>
    <row r="114" ht="24.4" customHeight="1" spans="1:13">
      <c r="A114" s="15"/>
      <c r="B114" s="15"/>
      <c r="C114" s="8"/>
      <c r="D114" s="15"/>
      <c r="E114" s="23"/>
      <c r="F114" s="23" t="s">
        <v>436</v>
      </c>
      <c r="G114" s="15"/>
      <c r="H114" s="15"/>
      <c r="I114" s="15"/>
      <c r="J114" s="15"/>
      <c r="K114" s="15"/>
      <c r="L114" s="15"/>
      <c r="M114" s="15"/>
    </row>
    <row r="115" ht="24.4" customHeight="1" spans="1:13">
      <c r="A115" s="15"/>
      <c r="B115" s="15"/>
      <c r="C115" s="8"/>
      <c r="D115" s="15"/>
      <c r="E115" s="23"/>
      <c r="F115" s="23" t="s">
        <v>437</v>
      </c>
      <c r="G115" s="15"/>
      <c r="H115" s="15"/>
      <c r="I115" s="15"/>
      <c r="J115" s="15"/>
      <c r="K115" s="15"/>
      <c r="L115" s="15"/>
      <c r="M115" s="15"/>
    </row>
    <row r="116" ht="24.4" customHeight="1" spans="1:13">
      <c r="A116" s="15"/>
      <c r="B116" s="15"/>
      <c r="C116" s="8"/>
      <c r="D116" s="15"/>
      <c r="E116" s="23" t="s">
        <v>438</v>
      </c>
      <c r="F116" s="23" t="s">
        <v>439</v>
      </c>
      <c r="G116" s="15"/>
      <c r="H116" s="15"/>
      <c r="I116" s="15"/>
      <c r="J116" s="15"/>
      <c r="K116" s="15"/>
      <c r="L116" s="15"/>
      <c r="M116" s="15"/>
    </row>
    <row r="117" ht="16.35" customHeight="1" spans="1:4">
      <c r="A117" s="13" t="s">
        <v>223</v>
      </c>
      <c r="B117" s="13"/>
      <c r="C117" s="13"/>
      <c r="D117" s="13"/>
    </row>
  </sheetData>
  <mergeCells count="79">
    <mergeCell ref="C2:M2"/>
    <mergeCell ref="A3:K3"/>
    <mergeCell ref="L3:M3"/>
    <mergeCell ref="E4:M4"/>
    <mergeCell ref="A117:D11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F8" sqref="F8:F18"/>
    </sheetView>
  </sheetViews>
  <sheetFormatPr defaultColWidth="10" defaultRowHeight="14.4"/>
  <cols>
    <col min="1" max="1" width="7.60185185185185" style="1" customWidth="1"/>
    <col min="2" max="2" width="16.962962962963" style="1" customWidth="1"/>
    <col min="3" max="3" width="8.68518518518519" style="1" customWidth="1"/>
    <col min="4" max="4" width="7.60185185185185" style="1" customWidth="1"/>
    <col min="5" max="5" width="8" style="1" customWidth="1"/>
    <col min="6" max="6" width="8.81481481481481" style="1" customWidth="1"/>
    <col min="7" max="7" width="8.13888888888889" style="1" customWidth="1"/>
    <col min="8" max="9" width="7.60185185185185" style="1" customWidth="1"/>
    <col min="10" max="10" width="28.2222222222222" style="1" customWidth="1"/>
    <col min="11" max="11" width="7.05555555555556" style="1" customWidth="1"/>
    <col min="12" max="12" width="7.87962962962963" style="1" customWidth="1"/>
    <col min="13" max="13" width="9.09259259259259" style="1" customWidth="1"/>
    <col min="14" max="14" width="8" style="1" customWidth="1"/>
    <col min="15" max="15" width="7.46296296296296" style="1" customWidth="1"/>
    <col min="16" max="16" width="6.50925925925926" style="1" customWidth="1"/>
    <col min="17" max="17" width="21.8518518518519" style="1" customWidth="1"/>
    <col min="18" max="18" width="33.25" style="1" customWidth="1"/>
    <col min="19" max="19" width="12.6296296296296" style="1" customWidth="1"/>
    <col min="20" max="16384" width="10" style="1"/>
  </cols>
  <sheetData>
    <row r="1" ht="16.35" customHeight="1" spans="1:19">
      <c r="A1" s="2"/>
      <c r="S1" s="2" t="s">
        <v>484</v>
      </c>
    </row>
    <row r="2" ht="42.2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7" t="s">
        <v>31</v>
      </c>
      <c r="R4" s="17"/>
      <c r="S4" s="17"/>
    </row>
    <row r="5" ht="18.1" customHeight="1" spans="1:19">
      <c r="A5" s="5" t="s">
        <v>359</v>
      </c>
      <c r="B5" s="5" t="s">
        <v>360</v>
      </c>
      <c r="C5" s="5" t="s">
        <v>485</v>
      </c>
      <c r="D5" s="5"/>
      <c r="E5" s="5"/>
      <c r="F5" s="5"/>
      <c r="G5" s="5"/>
      <c r="H5" s="5"/>
      <c r="I5" s="5"/>
      <c r="J5" s="5" t="s">
        <v>486</v>
      </c>
      <c r="K5" s="5" t="s">
        <v>487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402</v>
      </c>
      <c r="D6" s="5" t="s">
        <v>488</v>
      </c>
      <c r="E6" s="5"/>
      <c r="F6" s="5"/>
      <c r="G6" s="5"/>
      <c r="H6" s="5" t="s">
        <v>489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490</v>
      </c>
      <c r="F7" s="5" t="s">
        <v>143</v>
      </c>
      <c r="G7" s="5" t="s">
        <v>491</v>
      </c>
      <c r="H7" s="5" t="s">
        <v>158</v>
      </c>
      <c r="I7" s="5" t="s">
        <v>159</v>
      </c>
      <c r="J7" s="5"/>
      <c r="K7" s="5" t="s">
        <v>405</v>
      </c>
      <c r="L7" s="5" t="s">
        <v>406</v>
      </c>
      <c r="M7" s="5" t="s">
        <v>407</v>
      </c>
      <c r="N7" s="5" t="s">
        <v>412</v>
      </c>
      <c r="O7" s="5" t="s">
        <v>408</v>
      </c>
      <c r="P7" s="5" t="s">
        <v>492</v>
      </c>
      <c r="Q7" s="5" t="s">
        <v>493</v>
      </c>
      <c r="R7" s="5" t="s">
        <v>494</v>
      </c>
      <c r="S7" s="5" t="s">
        <v>413</v>
      </c>
    </row>
    <row r="8" ht="19.8" customHeight="1" spans="1:19">
      <c r="A8" s="6">
        <v>506001</v>
      </c>
      <c r="B8" s="6" t="s">
        <v>414</v>
      </c>
      <c r="C8" s="7">
        <v>11400</v>
      </c>
      <c r="D8" s="7">
        <v>11400</v>
      </c>
      <c r="E8" s="8"/>
      <c r="F8" s="8"/>
      <c r="G8" s="8"/>
      <c r="H8" s="8">
        <v>1310.36</v>
      </c>
      <c r="I8" s="7">
        <v>10089.64</v>
      </c>
      <c r="J8" s="14" t="s">
        <v>495</v>
      </c>
      <c r="K8" s="15" t="s">
        <v>416</v>
      </c>
      <c r="L8" s="15" t="s">
        <v>417</v>
      </c>
      <c r="M8" s="15" t="s">
        <v>496</v>
      </c>
      <c r="N8" s="15"/>
      <c r="O8" s="15"/>
      <c r="P8" s="15"/>
      <c r="Q8" s="15"/>
      <c r="R8" s="15">
        <v>100</v>
      </c>
      <c r="S8" s="15"/>
    </row>
    <row r="9" ht="19.8" customHeight="1" spans="1:19">
      <c r="A9" s="9"/>
      <c r="B9" s="9"/>
      <c r="C9" s="10"/>
      <c r="D9" s="10"/>
      <c r="E9" s="8"/>
      <c r="F9" s="8"/>
      <c r="G9" s="8"/>
      <c r="H9" s="8"/>
      <c r="I9" s="10"/>
      <c r="J9" s="14"/>
      <c r="K9" s="15"/>
      <c r="L9" s="15" t="s">
        <v>418</v>
      </c>
      <c r="M9" s="15"/>
      <c r="N9" s="15"/>
      <c r="O9" s="15"/>
      <c r="P9" s="15"/>
      <c r="Q9" s="15"/>
      <c r="R9" s="15"/>
      <c r="S9" s="15"/>
    </row>
    <row r="10" ht="19.8" customHeight="1" spans="1:19">
      <c r="A10" s="9"/>
      <c r="B10" s="9"/>
      <c r="C10" s="10"/>
      <c r="D10" s="10"/>
      <c r="E10" s="8"/>
      <c r="F10" s="8"/>
      <c r="G10" s="8"/>
      <c r="H10" s="8"/>
      <c r="I10" s="10"/>
      <c r="J10" s="14"/>
      <c r="K10" s="15"/>
      <c r="L10" s="15" t="s">
        <v>419</v>
      </c>
      <c r="M10" s="15"/>
      <c r="N10" s="15"/>
      <c r="O10" s="15"/>
      <c r="P10" s="15"/>
      <c r="Q10" s="15"/>
      <c r="R10" s="15"/>
      <c r="S10" s="15"/>
    </row>
    <row r="11" ht="19.55" customHeight="1" spans="1:19">
      <c r="A11" s="9"/>
      <c r="B11" s="9"/>
      <c r="C11" s="10"/>
      <c r="D11" s="10"/>
      <c r="E11" s="8"/>
      <c r="F11" s="8"/>
      <c r="G11" s="8"/>
      <c r="H11" s="8"/>
      <c r="I11" s="10"/>
      <c r="J11" s="14"/>
      <c r="K11" s="16" t="s">
        <v>420</v>
      </c>
      <c r="L11" s="16" t="s">
        <v>421</v>
      </c>
      <c r="M11" s="15"/>
      <c r="N11" s="15"/>
      <c r="O11" s="15"/>
      <c r="P11" s="15"/>
      <c r="Q11" s="15"/>
      <c r="R11" s="15"/>
      <c r="S11" s="15"/>
    </row>
    <row r="12" ht="19.55" customHeight="1" spans="1:19">
      <c r="A12" s="9"/>
      <c r="B12" s="9"/>
      <c r="C12" s="10"/>
      <c r="D12" s="10"/>
      <c r="E12" s="8"/>
      <c r="F12" s="8"/>
      <c r="G12" s="8"/>
      <c r="H12" s="8"/>
      <c r="I12" s="10"/>
      <c r="J12" s="14"/>
      <c r="K12" s="16"/>
      <c r="L12" s="16" t="s">
        <v>427</v>
      </c>
      <c r="M12" s="15"/>
      <c r="N12" s="15"/>
      <c r="O12" s="15"/>
      <c r="P12" s="15"/>
      <c r="Q12" s="15"/>
      <c r="R12" s="15"/>
      <c r="S12" s="15"/>
    </row>
    <row r="13" ht="19.55" customHeight="1" spans="1:19">
      <c r="A13" s="9"/>
      <c r="B13" s="9"/>
      <c r="C13" s="10"/>
      <c r="D13" s="10"/>
      <c r="E13" s="8"/>
      <c r="F13" s="8"/>
      <c r="G13" s="8"/>
      <c r="H13" s="8"/>
      <c r="I13" s="10"/>
      <c r="J13" s="14"/>
      <c r="K13" s="16"/>
      <c r="L13" s="16" t="s">
        <v>428</v>
      </c>
      <c r="M13" s="15" t="s">
        <v>497</v>
      </c>
      <c r="N13" s="15"/>
      <c r="O13" s="15"/>
      <c r="P13" s="15"/>
      <c r="Q13" s="15"/>
      <c r="R13" s="15">
        <v>100</v>
      </c>
      <c r="S13" s="15"/>
    </row>
    <row r="14" ht="19.8" customHeight="1" spans="1:19">
      <c r="A14" s="9"/>
      <c r="B14" s="9"/>
      <c r="C14" s="10"/>
      <c r="D14" s="10"/>
      <c r="E14" s="8"/>
      <c r="F14" s="8"/>
      <c r="G14" s="8"/>
      <c r="H14" s="8"/>
      <c r="I14" s="10"/>
      <c r="J14" s="14"/>
      <c r="K14" s="16" t="s">
        <v>429</v>
      </c>
      <c r="L14" s="16" t="s">
        <v>430</v>
      </c>
      <c r="M14" s="15"/>
      <c r="N14" s="15"/>
      <c r="O14" s="15"/>
      <c r="P14" s="15"/>
      <c r="Q14" s="15"/>
      <c r="R14" s="15"/>
      <c r="S14" s="15"/>
    </row>
    <row r="15" ht="19.8" customHeight="1" spans="1:19">
      <c r="A15" s="9"/>
      <c r="B15" s="9"/>
      <c r="C15" s="10"/>
      <c r="D15" s="10"/>
      <c r="E15" s="8"/>
      <c r="F15" s="8"/>
      <c r="G15" s="8"/>
      <c r="H15" s="8"/>
      <c r="I15" s="10"/>
      <c r="J15" s="14"/>
      <c r="K15" s="16"/>
      <c r="L15" s="16" t="s">
        <v>431</v>
      </c>
      <c r="M15" s="15" t="s">
        <v>498</v>
      </c>
      <c r="N15" s="15"/>
      <c r="O15" s="15"/>
      <c r="P15" s="15"/>
      <c r="Q15" s="15"/>
      <c r="R15" s="15">
        <v>99</v>
      </c>
      <c r="S15" s="15"/>
    </row>
    <row r="16" ht="19.8" customHeight="1" spans="1:19">
      <c r="A16" s="9"/>
      <c r="B16" s="9"/>
      <c r="C16" s="10"/>
      <c r="D16" s="10"/>
      <c r="E16" s="8"/>
      <c r="F16" s="8"/>
      <c r="G16" s="8"/>
      <c r="H16" s="8"/>
      <c r="I16" s="10"/>
      <c r="J16" s="14"/>
      <c r="K16" s="16"/>
      <c r="L16" s="16" t="s">
        <v>436</v>
      </c>
      <c r="M16" s="15"/>
      <c r="N16" s="15"/>
      <c r="O16" s="15"/>
      <c r="P16" s="15"/>
      <c r="Q16" s="15"/>
      <c r="R16" s="15"/>
      <c r="S16" s="15"/>
    </row>
    <row r="17" ht="19.8" customHeight="1" spans="1:19">
      <c r="A17" s="9"/>
      <c r="B17" s="9"/>
      <c r="C17" s="10"/>
      <c r="D17" s="10"/>
      <c r="E17" s="8"/>
      <c r="F17" s="8"/>
      <c r="G17" s="8"/>
      <c r="H17" s="8"/>
      <c r="I17" s="10"/>
      <c r="J17" s="14"/>
      <c r="K17" s="16"/>
      <c r="L17" s="16" t="s">
        <v>437</v>
      </c>
      <c r="M17" s="15"/>
      <c r="N17" s="15"/>
      <c r="O17" s="15"/>
      <c r="P17" s="15"/>
      <c r="Q17" s="15"/>
      <c r="R17" s="15"/>
      <c r="S17" s="15"/>
    </row>
    <row r="18" ht="19.8" customHeight="1" spans="1:19">
      <c r="A18" s="11"/>
      <c r="B18" s="11"/>
      <c r="C18" s="12"/>
      <c r="D18" s="12"/>
      <c r="E18" s="8"/>
      <c r="F18" s="8"/>
      <c r="G18" s="8"/>
      <c r="H18" s="8"/>
      <c r="I18" s="12"/>
      <c r="J18" s="14"/>
      <c r="K18" s="16" t="s">
        <v>438</v>
      </c>
      <c r="L18" s="16" t="s">
        <v>439</v>
      </c>
      <c r="M18" s="15" t="s">
        <v>499</v>
      </c>
      <c r="N18" s="15"/>
      <c r="O18" s="15"/>
      <c r="P18" s="15"/>
      <c r="Q18" s="15"/>
      <c r="R18" s="15">
        <v>100</v>
      </c>
      <c r="S18" s="15"/>
    </row>
    <row r="19" ht="16.35" customHeight="1" spans="1:8">
      <c r="A19" s="13" t="s">
        <v>223</v>
      </c>
      <c r="B19" s="13"/>
      <c r="C19" s="13"/>
      <c r="D19" s="13"/>
      <c r="E19" s="13"/>
      <c r="F19" s="13"/>
      <c r="G19" s="13"/>
      <c r="H19" s="13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2024-05-11T19:57:00Z</dcterms:created>
  <dcterms:modified xsi:type="dcterms:W3CDTF">2024-10-16T07:31:57Z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01BC5EB6FAA24BC69FB840565409AF93_13</vt:lpwstr>
  </property>
</Properties>
</file>