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45" windowHeight="118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<sst xmlns="http://schemas.openxmlformats.org/spreadsheetml/2006/main" count="106" uniqueCount="63">
  <si>
    <t>一般公共预算支出表</t>
  </si>
  <si>
    <t>单位：桃源县架桥镇人民政府</t>
  </si>
  <si>
    <t>单位：万元</t>
  </si>
  <si>
    <t>功能科目</t>
  </si>
  <si>
    <t>单位名称(功能科目)</t>
  </si>
  <si>
    <t>总计</t>
  </si>
  <si>
    <t>基本支出</t>
  </si>
  <si>
    <t>项目支出</t>
  </si>
  <si>
    <t>类</t>
  </si>
  <si>
    <t>款</t>
  </si>
  <si>
    <t>项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</si>
  <si>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</si>
  <si>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</si>
  <si>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</si>
  <si>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</si>
  <si>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</si>
  <si>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</si>
  <si>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对企事业单位的补贴</t>
  </si>
  <si>
    <t>转移性支出</t>
  </si>
  <si>
    <t>债务利息支出</t>
  </si>
  <si>
    <t>债务还本支出</t>
  </si>
  <si>
    <t>基本建设支出</t>
  </si>
  <si>
    <t>其他资本性支出</t>
  </si>
  <si>
    <t>其他支出</t>
  </si>
  <si>
    <t>**</t>
  </si>
  <si>
    <t>201</t>
  </si>
  <si>
    <t>一般公共服务支出</t>
  </si>
  <si>
    <t>03</t>
  </si>
  <si>
    <t>208</t>
  </si>
  <si>
    <t>01</t>
  </si>
  <si>
    <t xml:space="preserve">  行政运行</t>
  </si>
  <si>
    <t>207</t>
  </si>
  <si>
    <t>文化旅游体育与传媒支出</t>
  </si>
  <si>
    <t>文化和旅游</t>
  </si>
  <si>
    <t>09</t>
  </si>
  <si>
    <t xml:space="preserve">  群众文化</t>
  </si>
  <si>
    <t>社会保障和就业支出</t>
  </si>
  <si>
    <t>02</t>
  </si>
  <si>
    <t>民政管理事务</t>
  </si>
  <si>
    <t>99</t>
  </si>
  <si>
    <t xml:space="preserve">  其他民政管理事务支出</t>
  </si>
  <si>
    <t>210</t>
  </si>
  <si>
    <t>卫生健康支出</t>
  </si>
  <si>
    <t>07</t>
  </si>
  <si>
    <t>计划生育事务</t>
  </si>
  <si>
    <t xml:space="preserve">  其他计划生育事务支出</t>
  </si>
  <si>
    <t>212</t>
  </si>
  <si>
    <t>城乡社区支出</t>
  </si>
  <si>
    <t>其他城乡社区支出</t>
  </si>
  <si>
    <t xml:space="preserve">  其他城乡社区支出</t>
  </si>
  <si>
    <t>213</t>
  </si>
  <si>
    <t>农林水支出</t>
  </si>
  <si>
    <t>农业农村</t>
  </si>
  <si>
    <t>04</t>
  </si>
  <si>
    <t xml:space="preserve">  事业运行</t>
  </si>
  <si>
    <t>林业和草原</t>
  </si>
  <si>
    <t xml:space="preserve">  事业机构</t>
  </si>
  <si>
    <t>水利</t>
  </si>
  <si>
    <t xml:space="preserve">  水利行业业务管理</t>
  </si>
  <si>
    <t>农村综合改革</t>
  </si>
  <si>
    <t>05</t>
  </si>
  <si>
    <t>对村民委员会和村党支部的补助</t>
  </si>
  <si>
    <t xml:space="preserve">          合  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</si>
</sst>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0;* \-#,##0.00;* &quot;&quot;??;@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6"/>
      <color rgb="FF000000"/>
      <name val="方正小标宋_GBK"/>
      <charset val="134"/>
    </font>
    <font>
      <sz val="16"/>
      <color indexed="8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SimSun"/>
      <charset val="134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1" xfId="5" applyNumberFormat="1" applyFont="1" applyFill="1" applyBorder="1" applyAlignment="1" applyProtection="1">
      <alignment horizontal="centerContinuous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0" fontId="8" fillId="0" borderId="3" xfId="5" applyNumberFormat="1" applyFont="1" applyFill="1" applyBorder="1" applyAlignment="1" applyProtection="1">
      <alignment horizontal="center" vertical="center" wrapText="1"/>
    </xf>
    <xf numFmtId="0" fontId="8" fillId="0" borderId="1" xfId="5" applyNumberFormat="1" applyFont="1" applyFill="1" applyBorder="1" applyAlignment="1" applyProtection="1">
      <alignment horizontal="center" vertical="center"/>
    </xf>
    <xf numFmtId="0" fontId="8" fillId="0" borderId="4" xfId="5" applyNumberFormat="1" applyFont="1" applyFill="1" applyBorder="1" applyAlignment="1" applyProtection="1">
      <alignment horizontal="center" vertical="center" wrapText="1"/>
    </xf>
    <xf numFmtId="0" fontId="8" fillId="0" borderId="5" xfId="5" applyNumberFormat="1" applyFont="1" applyFill="1" applyBorder="1" applyAlignment="1" applyProtection="1">
      <alignment horizontal="center" vertical="center" wrapText="1"/>
    </xf>
    <xf numFmtId="0" fontId="8" fillId="0" borderId="6" xfId="5" applyNumberFormat="1" applyFont="1" applyFill="1" applyBorder="1" applyAlignment="1" applyProtection="1">
      <alignment horizontal="center" vertical="center" wrapText="1"/>
    </xf>
    <xf numFmtId="0" fontId="8" fillId="0" borderId="7" xfId="5" applyNumberFormat="1" applyFont="1" applyFill="1" applyBorder="1" applyAlignment="1" applyProtection="1">
      <alignment horizontal="center" vertical="center" wrapText="1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49" fontId="8" fillId="0" borderId="1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 applyProtection="1">
      <alignment horizontal="center" vertical="center" wrapText="1"/>
    </xf>
    <xf numFmtId="176" fontId="9" fillId="0" borderId="1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 applyProtection="1">
      <alignment horizontal="left" vertical="center" wrapText="1"/>
    </xf>
    <xf numFmtId="176" fontId="8" fillId="0" borderId="1" xfId="5" applyNumberFormat="1" applyFont="1" applyFill="1" applyBorder="1" applyAlignment="1" applyProtection="1">
      <alignment horizontal="center" vertical="center" wrapText="1"/>
    </xf>
    <xf numFmtId="176" fontId="8" fillId="0" borderId="3" xfId="5" applyNumberFormat="1" applyFont="1" applyFill="1" applyBorder="1" applyAlignment="1" applyProtection="1">
      <alignment horizontal="center" vertical="center" wrapText="1"/>
    </xf>
    <xf numFmtId="49" fontId="9" fillId="0" borderId="1" xfId="5" applyNumberFormat="1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9" fillId="0" borderId="1" xfId="5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vertical="center"/>
    </xf>
    <xf numFmtId="0" fontId="8" fillId="0" borderId="2" xfId="5" applyNumberFormat="1" applyFont="1" applyFill="1" applyBorder="1" applyAlignment="1" applyProtection="1">
      <alignment horizontal="center" vertical="center" wrapText="1"/>
    </xf>
    <xf numFmtId="177" fontId="8" fillId="0" borderId="5" xfId="5" applyNumberFormat="1" applyFont="1" applyFill="1" applyBorder="1" applyAlignment="1" applyProtection="1">
      <alignment horizontal="center" vertical="center" wrapText="1"/>
    </xf>
    <xf numFmtId="177" fontId="8" fillId="0" borderId="7" xfId="5" applyNumberFormat="1" applyFont="1" applyFill="1" applyBorder="1" applyAlignment="1" applyProtection="1">
      <alignment horizontal="center" vertical="center" wrapText="1"/>
    </xf>
    <xf numFmtId="177" fontId="8" fillId="0" borderId="1" xfId="5" applyNumberFormat="1" applyFont="1" applyFill="1" applyBorder="1" applyAlignment="1" applyProtection="1">
      <alignment horizontal="center" vertical="center" wrapText="1"/>
    </xf>
    <xf numFmtId="176" fontId="8" fillId="0" borderId="1" xfId="5" applyNumberFormat="1" applyFont="1" applyFill="1" applyBorder="1" applyAlignment="1" applyProtection="1">
      <alignment horizontal="center" vertical="center"/>
    </xf>
    <xf numFmtId="176" fontId="9" fillId="0" borderId="2" xfId="5" applyNumberFormat="1" applyFont="1" applyFill="1" applyBorder="1" applyAlignment="1" applyProtection="1">
      <alignment horizontal="center" vertical="center" wrapText="1"/>
    </xf>
    <xf numFmtId="176" fontId="9" fillId="0" borderId="1" xfId="5" applyNumberFormat="1" applyFont="1" applyFill="1" applyBorder="1" applyAlignment="1" applyProtection="1">
      <alignment horizontal="center" vertical="center"/>
    </xf>
    <xf numFmtId="4" fontId="8" fillId="0" borderId="1" xfId="5" applyNumberFormat="1" applyFont="1" applyFill="1" applyBorder="1" applyAlignment="1" applyProtection="1">
      <alignment horizontal="center" vertical="center" wrapText="1"/>
    </xf>
    <xf numFmtId="4" fontId="8" fillId="0" borderId="2" xfId="5" applyNumberFormat="1" applyFont="1" applyFill="1" applyBorder="1" applyAlignment="1" applyProtection="1">
      <alignment horizontal="center" vertical="center" wrapText="1"/>
    </xf>
    <xf numFmtId="4" fontId="9" fillId="0" borderId="1" xfId="5" applyNumberFormat="1" applyFont="1" applyFill="1" applyBorder="1" applyAlignment="1" applyProtection="1">
      <alignment horizontal="center" vertical="center" wrapText="1"/>
    </xf>
    <xf numFmtId="4" fontId="9" fillId="0" borderId="2" xfId="5" applyNumberFormat="1" applyFont="1" applyFill="1" applyBorder="1" applyAlignment="1" applyProtection="1">
      <alignment horizontal="center" vertical="center" wrapText="1"/>
    </xf>
    <xf numFmtId="176" fontId="9" fillId="0" borderId="3" xfId="5" applyNumberFormat="1" applyFont="1" applyFill="1" applyBorder="1" applyAlignment="1" applyProtection="1">
      <alignment horizontal="center" vertical="center" wrapText="1"/>
    </xf>
    <xf numFmtId="4" fontId="9" fillId="0" borderId="3" xfId="5" applyNumberFormat="1" applyFont="1" applyFill="1" applyBorder="1" applyAlignment="1" applyProtection="1">
      <alignment horizontal="center" vertical="center" wrapText="1"/>
    </xf>
    <xf numFmtId="4" fontId="8" fillId="0" borderId="3" xfId="5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tabSelected="1" workbookViewId="0">
      <selection activeCell="A1" sqref="$A1:$XFD1048576"/>
    </sheetView>
  </sheetViews>
  <sheetFormatPr defaultColWidth="8.875" defaultRowHeight="13.5"/>
  <cols>
    <col min="1" max="1" width="4.75" style="4" customWidth="1"/>
    <col min="2" max="2" width="5" style="4" customWidth="1"/>
    <col min="3" max="3" width="4.75" style="4" customWidth="1"/>
    <col min="4" max="4" width="38.25" style="4" customWidth="1"/>
    <col min="5" max="5" width="12.875" style="4" customWidth="1"/>
    <col min="6" max="6" width="17.125" style="4" customWidth="1"/>
    <col min="7" max="9" width="9.25" style="4"/>
    <col min="10" max="10" width="9.375" style="4"/>
    <col min="11" max="11" width="7.625" style="4" customWidth="1"/>
    <col min="12" max="12" width="7.875" style="4" customWidth="1"/>
    <col min="13" max="13" width="7.5" style="4" customWidth="1"/>
    <col min="14" max="14" width="7.125" style="4" customWidth="1"/>
    <col min="15" max="15" width="7.25" style="4" customWidth="1"/>
    <col min="16" max="16" width="7" style="4" customWidth="1"/>
    <col min="17" max="17" width="9.125" style="4" customWidth="1"/>
    <col min="18" max="16384" width="8.875" style="4"/>
  </cols>
  <sheetData>
    <row r="1" s="1" customFormat="1" ht="15.95" customHeight="1" spans="1:6">
      <c r="A1" s="5"/>
      <c r="B1" s="5"/>
      <c r="C1" s="5"/>
      <c r="D1" s="5"/>
      <c r="E1" s="5"/>
      <c r="F1" s="6"/>
    </row>
    <row r="2" s="1" customFormat="1" ht="27" customHeight="1" spans="1:6">
      <c r="A2" s="7" t="s">
        <v>0</v>
      </c>
      <c r="B2" s="8"/>
      <c r="C2" s="8"/>
      <c r="D2" s="8"/>
      <c r="E2" s="8"/>
      <c r="F2" s="8"/>
    </row>
    <row r="3" s="2" customFormat="1" ht="18" customHeight="1" spans="1:19">
      <c r="A3" s="9" t="s">
        <v>1</v>
      </c>
      <c r="B3" s="5"/>
      <c r="C3" s="5"/>
      <c r="D3" s="5"/>
      <c r="E3" s="5"/>
      <c r="F3" s="10"/>
      <c r="S3" s="2" t="s">
        <v>2</v>
      </c>
    </row>
    <row r="4" s="3" customFormat="1" ht="18" customHeight="1" spans="1:19">
      <c r="A4" s="11" t="s">
        <v>3</v>
      </c>
      <c r="B4" s="11"/>
      <c r="C4" s="11"/>
      <c r="D4" s="12" t="s">
        <v>4</v>
      </c>
      <c r="E4" s="13" t="s">
        <v>5</v>
      </c>
      <c r="F4" s="14" t="s">
        <v>6</v>
      </c>
      <c r="G4" s="13"/>
      <c r="H4" s="13"/>
      <c r="I4" s="35"/>
      <c r="J4" s="13" t="s">
        <v>7</v>
      </c>
      <c r="K4" s="13"/>
      <c r="L4" s="13"/>
      <c r="M4" s="13"/>
      <c r="N4" s="13"/>
      <c r="O4" s="13"/>
      <c r="P4" s="13"/>
      <c r="Q4" s="13"/>
      <c r="R4" s="13"/>
      <c r="S4" s="13"/>
    </row>
    <row r="5" s="3" customFormat="1" ht="18" customHeight="1" spans="1:19">
      <c r="A5" s="15" t="s">
        <v>8</v>
      </c>
      <c r="B5" s="13" t="s">
        <v>9</v>
      </c>
      <c r="C5" s="13" t="s">
        <v>10</v>
      </c>
      <c r="D5" s="12"/>
      <c r="E5" s="13"/>
      <c r="F5" s="16" t="s">
        <v>11</v>
      </c>
      <c r="G5" s="17" t="s">
        <v>12</v>
      </c>
      <c r="H5" s="17" t="s">
        <v>13</v>
      </c>
      <c r="I5" s="17" t="s">
        <v>14</v>
      </c>
      <c r="J5" s="17" t="s">
        <v>11</v>
      </c>
      <c r="K5" s="36" t="s">
        <v>15</v>
      </c>
      <c r="L5" s="36" t="s">
        <v>16</v>
      </c>
      <c r="M5" s="36" t="s">
        <v>17</v>
      </c>
      <c r="N5" s="37" t="s">
        <v>18</v>
      </c>
      <c r="O5" s="17" t="s">
        <v>19</v>
      </c>
      <c r="P5" s="17" t="s">
        <v>20</v>
      </c>
      <c r="Q5" s="17" t="s">
        <v>21</v>
      </c>
      <c r="R5" s="17" t="s">
        <v>22</v>
      </c>
      <c r="S5" s="13" t="s">
        <v>23</v>
      </c>
    </row>
    <row r="6" s="3" customFormat="1" ht="37" customHeight="1" spans="1:19">
      <c r="A6" s="15"/>
      <c r="B6" s="13"/>
      <c r="C6" s="13"/>
      <c r="D6" s="12"/>
      <c r="E6" s="13"/>
      <c r="F6" s="14"/>
      <c r="G6" s="13"/>
      <c r="H6" s="13"/>
      <c r="I6" s="13"/>
      <c r="J6" s="13"/>
      <c r="K6" s="38"/>
      <c r="L6" s="38"/>
      <c r="M6" s="38"/>
      <c r="N6" s="36"/>
      <c r="O6" s="13"/>
      <c r="P6" s="13"/>
      <c r="Q6" s="13"/>
      <c r="R6" s="13"/>
      <c r="S6" s="13"/>
    </row>
    <row r="7" s="2" customFormat="1" ht="18" customHeight="1" spans="1:19">
      <c r="A7" s="18" t="s">
        <v>24</v>
      </c>
      <c r="B7" s="18" t="s">
        <v>24</v>
      </c>
      <c r="C7" s="18" t="s">
        <v>24</v>
      </c>
      <c r="D7" s="19" t="s">
        <v>24</v>
      </c>
      <c r="E7" s="19">
        <v>1</v>
      </c>
      <c r="F7" s="18">
        <v>2</v>
      </c>
      <c r="G7" s="18">
        <v>3</v>
      </c>
      <c r="H7" s="18">
        <v>4</v>
      </c>
      <c r="I7" s="18">
        <v>5</v>
      </c>
      <c r="J7" s="18">
        <v>6</v>
      </c>
      <c r="K7" s="18">
        <v>7</v>
      </c>
      <c r="L7" s="18">
        <v>8</v>
      </c>
      <c r="M7" s="18">
        <v>9</v>
      </c>
      <c r="N7" s="18">
        <v>10</v>
      </c>
      <c r="O7" s="18">
        <v>11</v>
      </c>
      <c r="P7" s="18">
        <v>12</v>
      </c>
      <c r="Q7" s="18">
        <v>13</v>
      </c>
      <c r="R7" s="18">
        <v>14</v>
      </c>
      <c r="S7" s="18">
        <v>15</v>
      </c>
    </row>
    <row r="8" s="2" customFormat="1" ht="18" customHeight="1" spans="1:19">
      <c r="A8" s="20"/>
      <c r="B8" s="20"/>
      <c r="C8" s="21"/>
      <c r="D8" s="22" t="s">
        <v>11</v>
      </c>
      <c r="E8" s="23">
        <f t="shared" ref="E8:I8" si="0">SUM(E11:E32)</f>
        <v>2850.91</v>
      </c>
      <c r="F8" s="23">
        <f t="shared" si="0"/>
        <v>2850.91</v>
      </c>
      <c r="G8" s="23">
        <f t="shared" si="0"/>
        <v>1792.84</v>
      </c>
      <c r="H8" s="23">
        <f t="shared" si="0"/>
        <v>743.08</v>
      </c>
      <c r="I8" s="23">
        <f t="shared" si="0"/>
        <v>314.99</v>
      </c>
      <c r="J8" s="23"/>
      <c r="K8" s="23"/>
      <c r="L8" s="23"/>
      <c r="M8" s="23"/>
      <c r="N8" s="23"/>
      <c r="O8" s="23"/>
      <c r="P8" s="23"/>
      <c r="Q8" s="23"/>
      <c r="R8" s="23"/>
      <c r="S8" s="42">
        <f>SUM(S11:S32)</f>
        <v>0</v>
      </c>
    </row>
    <row r="9" s="2" customFormat="1" ht="18" customHeight="1" spans="1:19">
      <c r="A9" s="20" t="s">
        <v>25</v>
      </c>
      <c r="B9" s="20"/>
      <c r="C9" s="21"/>
      <c r="D9" s="24" t="s">
        <v>26</v>
      </c>
      <c r="E9" s="25">
        <f t="shared" ref="E9:E17" si="1">F9+J9</f>
        <v>414.3</v>
      </c>
      <c r="F9" s="23">
        <f t="shared" ref="F9:F23" si="2">SUM(G9:I9)</f>
        <v>414.3</v>
      </c>
      <c r="G9" s="26">
        <v>318.15</v>
      </c>
      <c r="H9" s="25">
        <v>78.22</v>
      </c>
      <c r="I9" s="39">
        <v>17.93</v>
      </c>
      <c r="J9" s="23"/>
      <c r="K9" s="23"/>
      <c r="L9" s="23"/>
      <c r="M9" s="23"/>
      <c r="N9" s="23"/>
      <c r="O9" s="40"/>
      <c r="P9" s="23"/>
      <c r="Q9" s="46"/>
      <c r="R9" s="23"/>
      <c r="S9" s="42"/>
    </row>
    <row r="10" s="2" customFormat="1" ht="31" customHeight="1" spans="1:19">
      <c r="A10" s="20" t="s">
        <v>25</v>
      </c>
      <c r="B10" s="20" t="s">
        <v>27</v>
      </c>
      <c r="C10" s="21"/>
      <c r="D10" s="24" t="s">
        <v>28</v>
      </c>
      <c r="E10" s="25">
        <f t="shared" si="1"/>
        <v>414.3</v>
      </c>
      <c r="F10" s="23">
        <f t="shared" si="2"/>
        <v>414.3</v>
      </c>
      <c r="G10" s="26">
        <v>318.15</v>
      </c>
      <c r="H10" s="25">
        <v>78.22</v>
      </c>
      <c r="I10" s="39">
        <v>17.93</v>
      </c>
      <c r="J10" s="23"/>
      <c r="K10" s="23"/>
      <c r="L10" s="23"/>
      <c r="M10" s="23"/>
      <c r="N10" s="23"/>
      <c r="O10" s="40"/>
      <c r="P10" s="23"/>
      <c r="Q10" s="46"/>
      <c r="R10" s="23"/>
      <c r="S10" s="42"/>
    </row>
    <row r="11" s="2" customFormat="1" ht="18" customHeight="1" spans="1:19">
      <c r="A11" s="21" t="s">
        <v>25</v>
      </c>
      <c r="B11" s="21" t="s">
        <v>27</v>
      </c>
      <c r="C11" s="21" t="s">
        <v>29</v>
      </c>
      <c r="D11" s="27" t="s">
        <v>30</v>
      </c>
      <c r="E11" s="25">
        <f t="shared" si="1"/>
        <v>414.3</v>
      </c>
      <c r="F11" s="23">
        <f t="shared" si="2"/>
        <v>414.3</v>
      </c>
      <c r="G11" s="26">
        <v>318.15</v>
      </c>
      <c r="H11" s="25">
        <v>78.22</v>
      </c>
      <c r="I11" s="39">
        <v>17.93</v>
      </c>
      <c r="J11" s="41"/>
      <c r="K11" s="25"/>
      <c r="L11" s="42"/>
      <c r="M11" s="42"/>
      <c r="N11" s="42"/>
      <c r="O11" s="43"/>
      <c r="P11" s="42"/>
      <c r="Q11" s="48"/>
      <c r="R11" s="42"/>
      <c r="S11" s="42"/>
    </row>
    <row r="12" s="2" customFormat="1" ht="18" customHeight="1" spans="1:19">
      <c r="A12" s="21" t="s">
        <v>31</v>
      </c>
      <c r="B12" s="21"/>
      <c r="C12" s="21"/>
      <c r="D12" s="27" t="s">
        <v>32</v>
      </c>
      <c r="E12" s="25">
        <f t="shared" si="1"/>
        <v>30.98</v>
      </c>
      <c r="F12" s="23">
        <f t="shared" si="2"/>
        <v>30.98</v>
      </c>
      <c r="G12" s="26">
        <v>22.48</v>
      </c>
      <c r="H12" s="25">
        <v>8.5</v>
      </c>
      <c r="I12" s="39"/>
      <c r="J12" s="41"/>
      <c r="K12" s="25"/>
      <c r="L12" s="42"/>
      <c r="M12" s="42"/>
      <c r="N12" s="42"/>
      <c r="O12" s="43"/>
      <c r="P12" s="42"/>
      <c r="Q12" s="48"/>
      <c r="R12" s="42"/>
      <c r="S12" s="42"/>
    </row>
    <row r="13" s="2" customFormat="1" ht="18" customHeight="1" spans="1:19">
      <c r="A13" s="21" t="s">
        <v>31</v>
      </c>
      <c r="B13" s="21" t="s">
        <v>29</v>
      </c>
      <c r="C13" s="21"/>
      <c r="D13" s="27" t="s">
        <v>33</v>
      </c>
      <c r="E13" s="25">
        <f t="shared" si="1"/>
        <v>30.98</v>
      </c>
      <c r="F13" s="23">
        <f t="shared" si="2"/>
        <v>30.98</v>
      </c>
      <c r="G13" s="26">
        <v>22.48</v>
      </c>
      <c r="H13" s="25">
        <v>8.5</v>
      </c>
      <c r="I13" s="39"/>
      <c r="J13" s="41"/>
      <c r="K13" s="25"/>
      <c r="L13" s="42"/>
      <c r="M13" s="42"/>
      <c r="N13" s="42"/>
      <c r="O13" s="43"/>
      <c r="P13" s="42"/>
      <c r="Q13" s="48"/>
      <c r="R13" s="42"/>
      <c r="S13" s="42"/>
    </row>
    <row r="14" s="2" customFormat="1" ht="18" customHeight="1" spans="1:19">
      <c r="A14" s="21" t="s">
        <v>31</v>
      </c>
      <c r="B14" s="21" t="s">
        <v>29</v>
      </c>
      <c r="C14" s="21" t="s">
        <v>34</v>
      </c>
      <c r="D14" s="27" t="s">
        <v>35</v>
      </c>
      <c r="E14" s="25">
        <f t="shared" si="1"/>
        <v>30.98</v>
      </c>
      <c r="F14" s="23">
        <f t="shared" si="2"/>
        <v>30.98</v>
      </c>
      <c r="G14" s="26">
        <v>22.48</v>
      </c>
      <c r="H14" s="25">
        <v>8.5</v>
      </c>
      <c r="I14" s="39">
        <v>0</v>
      </c>
      <c r="J14" s="41"/>
      <c r="K14" s="25"/>
      <c r="L14" s="42"/>
      <c r="M14" s="42"/>
      <c r="N14" s="42"/>
      <c r="O14" s="43"/>
      <c r="P14" s="42"/>
      <c r="Q14" s="48"/>
      <c r="R14" s="42"/>
      <c r="S14" s="42"/>
    </row>
    <row r="15" s="2" customFormat="1" ht="18" customHeight="1" spans="1:19">
      <c r="A15" s="21" t="s">
        <v>28</v>
      </c>
      <c r="B15" s="21"/>
      <c r="C15" s="21"/>
      <c r="D15" s="27" t="s">
        <v>36</v>
      </c>
      <c r="E15" s="25">
        <f t="shared" si="1"/>
        <v>162.46</v>
      </c>
      <c r="F15" s="23">
        <f t="shared" si="2"/>
        <v>162.46</v>
      </c>
      <c r="G15" s="26">
        <v>59.56</v>
      </c>
      <c r="H15" s="25">
        <v>56.15</v>
      </c>
      <c r="I15" s="39">
        <v>46.75</v>
      </c>
      <c r="J15" s="41"/>
      <c r="K15" s="25"/>
      <c r="L15" s="42"/>
      <c r="M15" s="42"/>
      <c r="N15" s="42"/>
      <c r="O15" s="43"/>
      <c r="P15" s="42"/>
      <c r="Q15" s="48"/>
      <c r="R15" s="42"/>
      <c r="S15" s="42"/>
    </row>
    <row r="16" s="2" customFormat="1" ht="18" customHeight="1" spans="1:19">
      <c r="A16" s="21" t="s">
        <v>28</v>
      </c>
      <c r="B16" s="21" t="s">
        <v>37</v>
      </c>
      <c r="C16" s="21"/>
      <c r="D16" s="27" t="s">
        <v>38</v>
      </c>
      <c r="E16" s="25">
        <f t="shared" si="1"/>
        <v>162.46</v>
      </c>
      <c r="F16" s="23">
        <f t="shared" si="2"/>
        <v>162.46</v>
      </c>
      <c r="G16" s="26">
        <v>59.56</v>
      </c>
      <c r="H16" s="25">
        <v>56.15</v>
      </c>
      <c r="I16" s="39">
        <v>46.75</v>
      </c>
      <c r="J16" s="41"/>
      <c r="K16" s="25"/>
      <c r="L16" s="42"/>
      <c r="M16" s="42"/>
      <c r="N16" s="42"/>
      <c r="O16" s="43"/>
      <c r="P16" s="42"/>
      <c r="Q16" s="48"/>
      <c r="R16" s="42"/>
      <c r="S16" s="42"/>
    </row>
    <row r="17" s="2" customFormat="1" ht="18" customHeight="1" spans="1:19">
      <c r="A17" s="21" t="s">
        <v>28</v>
      </c>
      <c r="B17" s="21" t="s">
        <v>37</v>
      </c>
      <c r="C17" s="21" t="s">
        <v>39</v>
      </c>
      <c r="D17" s="27" t="s">
        <v>40</v>
      </c>
      <c r="E17" s="25">
        <f t="shared" si="1"/>
        <v>162.46</v>
      </c>
      <c r="F17" s="23">
        <f t="shared" si="2"/>
        <v>162.46</v>
      </c>
      <c r="G17" s="26">
        <v>59.56</v>
      </c>
      <c r="H17" s="25">
        <v>56.15</v>
      </c>
      <c r="I17" s="39">
        <v>46.75</v>
      </c>
      <c r="J17" s="41"/>
      <c r="K17" s="25"/>
      <c r="L17" s="42"/>
      <c r="M17" s="42"/>
      <c r="N17" s="42"/>
      <c r="O17" s="43"/>
      <c r="P17" s="42"/>
      <c r="Q17" s="48"/>
      <c r="R17" s="42"/>
      <c r="S17" s="42"/>
    </row>
    <row r="18" s="2" customFormat="1" ht="18" customHeight="1" spans="1:19">
      <c r="A18" s="21" t="s">
        <v>41</v>
      </c>
      <c r="B18" s="21"/>
      <c r="C18" s="21"/>
      <c r="D18" s="27" t="s">
        <v>42</v>
      </c>
      <c r="E18" s="25">
        <v>52.35</v>
      </c>
      <c r="F18" s="23">
        <f t="shared" si="2"/>
        <v>52.35</v>
      </c>
      <c r="G18" s="26">
        <v>41.45</v>
      </c>
      <c r="H18" s="25">
        <v>10.9</v>
      </c>
      <c r="I18" s="39"/>
      <c r="J18" s="41"/>
      <c r="K18" s="25"/>
      <c r="L18" s="42"/>
      <c r="M18" s="42"/>
      <c r="N18" s="42"/>
      <c r="O18" s="43"/>
      <c r="P18" s="42"/>
      <c r="Q18" s="48"/>
      <c r="R18" s="42"/>
      <c r="S18" s="42"/>
    </row>
    <row r="19" s="2" customFormat="1" ht="18" customHeight="1" spans="1:19">
      <c r="A19" s="21" t="s">
        <v>41</v>
      </c>
      <c r="B19" s="21" t="s">
        <v>43</v>
      </c>
      <c r="C19" s="21"/>
      <c r="D19" s="27" t="s">
        <v>44</v>
      </c>
      <c r="E19" s="25">
        <v>52.35</v>
      </c>
      <c r="F19" s="23">
        <f t="shared" si="2"/>
        <v>52.35</v>
      </c>
      <c r="G19" s="26">
        <v>41.45</v>
      </c>
      <c r="H19" s="25">
        <v>10.9</v>
      </c>
      <c r="I19" s="39"/>
      <c r="J19" s="41"/>
      <c r="K19" s="25"/>
      <c r="L19" s="42"/>
      <c r="M19" s="42"/>
      <c r="N19" s="42"/>
      <c r="O19" s="43"/>
      <c r="P19" s="42"/>
      <c r="Q19" s="48"/>
      <c r="R19" s="42"/>
      <c r="S19" s="42"/>
    </row>
    <row r="20" s="2" customFormat="1" ht="18" customHeight="1" spans="1:19">
      <c r="A20" s="21" t="s">
        <v>41</v>
      </c>
      <c r="B20" s="21" t="s">
        <v>43</v>
      </c>
      <c r="C20" s="21" t="s">
        <v>39</v>
      </c>
      <c r="D20" s="28" t="s">
        <v>45</v>
      </c>
      <c r="E20" s="25">
        <v>52.35</v>
      </c>
      <c r="F20" s="23">
        <f t="shared" si="2"/>
        <v>52.35</v>
      </c>
      <c r="G20" s="26">
        <v>41.45</v>
      </c>
      <c r="H20" s="25">
        <v>10.9</v>
      </c>
      <c r="I20" s="39"/>
      <c r="J20" s="41"/>
      <c r="K20" s="25"/>
      <c r="L20" s="42"/>
      <c r="M20" s="42"/>
      <c r="N20" s="42"/>
      <c r="O20" s="43"/>
      <c r="P20" s="42"/>
      <c r="Q20" s="48"/>
      <c r="R20" s="42"/>
      <c r="S20" s="42"/>
    </row>
    <row r="21" s="2" customFormat="1" ht="18" customHeight="1" spans="1:19">
      <c r="A21" s="21" t="s">
        <v>46</v>
      </c>
      <c r="B21" s="21"/>
      <c r="C21" s="21"/>
      <c r="D21" s="28" t="s">
        <v>47</v>
      </c>
      <c r="E21" s="25">
        <f t="shared" ref="E21:E23" si="3">F21+J21</f>
        <v>90.32</v>
      </c>
      <c r="F21" s="23">
        <f t="shared" si="2"/>
        <v>90.32</v>
      </c>
      <c r="G21" s="26">
        <v>42.87</v>
      </c>
      <c r="H21" s="25">
        <v>29.18</v>
      </c>
      <c r="I21" s="39">
        <v>18.27</v>
      </c>
      <c r="J21" s="41"/>
      <c r="K21" s="25"/>
      <c r="L21" s="42"/>
      <c r="M21" s="42"/>
      <c r="N21" s="42"/>
      <c r="O21" s="43"/>
      <c r="P21" s="42"/>
      <c r="Q21" s="48"/>
      <c r="R21" s="42"/>
      <c r="S21" s="42"/>
    </row>
    <row r="22" s="2" customFormat="1" ht="18" customHeight="1" spans="1:19">
      <c r="A22" s="21" t="s">
        <v>46</v>
      </c>
      <c r="B22" s="21" t="s">
        <v>39</v>
      </c>
      <c r="C22" s="21"/>
      <c r="D22" s="27" t="s">
        <v>48</v>
      </c>
      <c r="E22" s="25">
        <f t="shared" si="3"/>
        <v>90.32</v>
      </c>
      <c r="F22" s="23">
        <f t="shared" si="2"/>
        <v>90.32</v>
      </c>
      <c r="G22" s="26">
        <v>42.87</v>
      </c>
      <c r="H22" s="25">
        <v>29.18</v>
      </c>
      <c r="I22" s="39">
        <v>18.27</v>
      </c>
      <c r="J22" s="41"/>
      <c r="K22" s="25"/>
      <c r="L22" s="42"/>
      <c r="M22" s="42"/>
      <c r="N22" s="42"/>
      <c r="O22" s="43"/>
      <c r="P22" s="42"/>
      <c r="Q22" s="48"/>
      <c r="R22" s="42"/>
      <c r="S22" s="42"/>
    </row>
    <row r="23" s="2" customFormat="1" ht="18" customHeight="1" spans="1:19">
      <c r="A23" s="21" t="s">
        <v>46</v>
      </c>
      <c r="B23" s="21" t="s">
        <v>39</v>
      </c>
      <c r="C23" s="21" t="s">
        <v>29</v>
      </c>
      <c r="D23" s="27" t="s">
        <v>49</v>
      </c>
      <c r="E23" s="25">
        <f t="shared" si="3"/>
        <v>90.32</v>
      </c>
      <c r="F23" s="23">
        <f t="shared" si="2"/>
        <v>90.32</v>
      </c>
      <c r="G23" s="26">
        <v>42.87</v>
      </c>
      <c r="H23" s="25">
        <v>29.18</v>
      </c>
      <c r="I23" s="39">
        <v>18.27</v>
      </c>
      <c r="J23" s="41"/>
      <c r="K23" s="25"/>
      <c r="L23" s="42"/>
      <c r="M23" s="42"/>
      <c r="N23" s="42"/>
      <c r="O23" s="43"/>
      <c r="P23" s="42"/>
      <c r="Q23" s="48"/>
      <c r="R23" s="42"/>
      <c r="S23" s="42"/>
    </row>
    <row r="24" s="2" customFormat="1" ht="18" customHeight="1" spans="1:19">
      <c r="A24" s="21" t="s">
        <v>50</v>
      </c>
      <c r="B24" s="21"/>
      <c r="C24" s="21"/>
      <c r="D24" s="27" t="s">
        <v>51</v>
      </c>
      <c r="E24" s="25">
        <v>172.98</v>
      </c>
      <c r="F24" s="23">
        <v>172.98</v>
      </c>
      <c r="G24" s="26">
        <v>109.69</v>
      </c>
      <c r="H24" s="25">
        <v>29.29</v>
      </c>
      <c r="I24" s="39">
        <v>34</v>
      </c>
      <c r="J24" s="41"/>
      <c r="K24" s="25"/>
      <c r="L24" s="42"/>
      <c r="M24" s="42"/>
      <c r="N24" s="42"/>
      <c r="O24" s="43"/>
      <c r="P24" s="42"/>
      <c r="Q24" s="48"/>
      <c r="R24" s="42"/>
      <c r="S24" s="42"/>
    </row>
    <row r="25" s="2" customFormat="1" ht="18" customHeight="1" spans="1:19">
      <c r="A25" s="21" t="s">
        <v>50</v>
      </c>
      <c r="B25" s="21" t="s">
        <v>29</v>
      </c>
      <c r="C25" s="21"/>
      <c r="D25" s="27" t="s">
        <v>52</v>
      </c>
      <c r="E25" s="25">
        <f t="shared" ref="E25:E32" si="4">F25+J25</f>
        <v>96.4</v>
      </c>
      <c r="F25" s="23">
        <f t="shared" ref="F25:F32" si="5">SUM(G25:I25)</f>
        <v>96.4</v>
      </c>
      <c r="G25" s="26">
        <v>56.1</v>
      </c>
      <c r="H25" s="25">
        <v>12.32</v>
      </c>
      <c r="I25" s="39">
        <v>27.98</v>
      </c>
      <c r="J25" s="41"/>
      <c r="K25" s="25"/>
      <c r="L25" s="42"/>
      <c r="M25" s="42"/>
      <c r="N25" s="42"/>
      <c r="O25" s="43"/>
      <c r="P25" s="42"/>
      <c r="Q25" s="48"/>
      <c r="R25" s="42"/>
      <c r="S25" s="42"/>
    </row>
    <row r="26" s="2" customFormat="1" ht="18" customHeight="1" spans="1:19">
      <c r="A26" s="21" t="s">
        <v>50</v>
      </c>
      <c r="B26" s="21" t="s">
        <v>29</v>
      </c>
      <c r="C26" s="21" t="s">
        <v>53</v>
      </c>
      <c r="D26" s="27" t="s">
        <v>54</v>
      </c>
      <c r="E26" s="25">
        <f t="shared" si="4"/>
        <v>96.4</v>
      </c>
      <c r="F26" s="23">
        <f t="shared" si="5"/>
        <v>96.4</v>
      </c>
      <c r="G26" s="26">
        <v>56.1</v>
      </c>
      <c r="H26" s="25">
        <v>12.32</v>
      </c>
      <c r="I26" s="39">
        <v>27.98</v>
      </c>
      <c r="J26" s="41"/>
      <c r="K26" s="25"/>
      <c r="L26" s="42"/>
      <c r="M26" s="42"/>
      <c r="N26" s="42"/>
      <c r="O26" s="43"/>
      <c r="P26" s="42"/>
      <c r="Q26" s="48"/>
      <c r="R26" s="42"/>
      <c r="S26" s="42"/>
    </row>
    <row r="27" s="2" customFormat="1" ht="18" customHeight="1" spans="1:19">
      <c r="A27" s="21" t="s">
        <v>50</v>
      </c>
      <c r="B27" s="21" t="s">
        <v>37</v>
      </c>
      <c r="C27" s="21"/>
      <c r="D27" s="27" t="s">
        <v>55</v>
      </c>
      <c r="E27" s="25">
        <f t="shared" si="4"/>
        <v>41.53</v>
      </c>
      <c r="F27" s="23">
        <f t="shared" si="5"/>
        <v>41.53</v>
      </c>
      <c r="G27" s="26">
        <v>27.57</v>
      </c>
      <c r="H27" s="25">
        <v>11.54</v>
      </c>
      <c r="I27" s="39">
        <v>2.42</v>
      </c>
      <c r="J27" s="41"/>
      <c r="K27" s="25"/>
      <c r="L27" s="42"/>
      <c r="M27" s="42"/>
      <c r="N27" s="42"/>
      <c r="O27" s="43"/>
      <c r="P27" s="42"/>
      <c r="Q27" s="48"/>
      <c r="R27" s="42"/>
      <c r="S27" s="42"/>
    </row>
    <row r="28" s="2" customFormat="1" ht="18" customHeight="1" spans="1:19">
      <c r="A28" s="21" t="s">
        <v>50</v>
      </c>
      <c r="B28" s="21" t="s">
        <v>37</v>
      </c>
      <c r="C28" s="21" t="s">
        <v>53</v>
      </c>
      <c r="D28" s="27" t="s">
        <v>56</v>
      </c>
      <c r="E28" s="25">
        <f t="shared" si="4"/>
        <v>41.53</v>
      </c>
      <c r="F28" s="23">
        <f t="shared" si="5"/>
        <v>41.53</v>
      </c>
      <c r="G28" s="26">
        <v>27.57</v>
      </c>
      <c r="H28" s="25">
        <v>11.54</v>
      </c>
      <c r="I28" s="39">
        <v>2.42</v>
      </c>
      <c r="J28" s="41"/>
      <c r="K28" s="25"/>
      <c r="L28" s="42"/>
      <c r="M28" s="42"/>
      <c r="N28" s="42"/>
      <c r="O28" s="43"/>
      <c r="P28" s="42"/>
      <c r="Q28" s="48"/>
      <c r="R28" s="42"/>
      <c r="S28" s="42"/>
    </row>
    <row r="29" s="2" customFormat="1" ht="18" customHeight="1" spans="1:19">
      <c r="A29" s="21" t="s">
        <v>50</v>
      </c>
      <c r="B29" s="21" t="s">
        <v>27</v>
      </c>
      <c r="C29" s="21"/>
      <c r="D29" s="27" t="s">
        <v>57</v>
      </c>
      <c r="E29" s="25">
        <f t="shared" si="4"/>
        <v>35.05</v>
      </c>
      <c r="F29" s="23">
        <f t="shared" si="5"/>
        <v>35.05</v>
      </c>
      <c r="G29" s="26">
        <v>26.02</v>
      </c>
      <c r="H29" s="26">
        <v>5.43</v>
      </c>
      <c r="I29" s="26">
        <v>3.6</v>
      </c>
      <c r="J29" s="41"/>
      <c r="K29" s="25"/>
      <c r="L29" s="42"/>
      <c r="M29" s="42"/>
      <c r="N29" s="42"/>
      <c r="O29" s="43"/>
      <c r="P29" s="42"/>
      <c r="Q29" s="48"/>
      <c r="R29" s="42"/>
      <c r="S29" s="42"/>
    </row>
    <row r="30" s="2" customFormat="1" ht="26" customHeight="1" spans="1:19">
      <c r="A30" s="21" t="s">
        <v>50</v>
      </c>
      <c r="B30" s="21" t="s">
        <v>27</v>
      </c>
      <c r="C30" s="21" t="s">
        <v>53</v>
      </c>
      <c r="D30" s="27" t="s">
        <v>58</v>
      </c>
      <c r="E30" s="25">
        <f t="shared" si="4"/>
        <v>35.05</v>
      </c>
      <c r="F30" s="23">
        <f t="shared" si="5"/>
        <v>35.05</v>
      </c>
      <c r="G30" s="26">
        <v>26.02</v>
      </c>
      <c r="H30" s="26">
        <v>5.43</v>
      </c>
      <c r="I30" s="26">
        <v>3.6</v>
      </c>
      <c r="J30" s="41"/>
      <c r="K30" s="25"/>
      <c r="L30" s="44"/>
      <c r="M30" s="44"/>
      <c r="N30" s="44"/>
      <c r="O30" s="45"/>
      <c r="P30" s="44"/>
      <c r="Q30" s="47"/>
      <c r="R30" s="42"/>
      <c r="S30" s="44"/>
    </row>
    <row r="31" s="2" customFormat="1" ht="18" customHeight="1" spans="1:19">
      <c r="A31" s="21" t="s">
        <v>50</v>
      </c>
      <c r="B31" s="21" t="s">
        <v>43</v>
      </c>
      <c r="C31" s="21"/>
      <c r="D31" s="27" t="s">
        <v>59</v>
      </c>
      <c r="E31" s="26">
        <f t="shared" si="4"/>
        <v>454.67</v>
      </c>
      <c r="F31" s="23">
        <f t="shared" si="5"/>
        <v>454.67</v>
      </c>
      <c r="G31" s="26">
        <v>323.27</v>
      </c>
      <c r="H31" s="25">
        <v>131.4</v>
      </c>
      <c r="I31" s="39"/>
      <c r="J31" s="41"/>
      <c r="K31" s="25"/>
      <c r="L31" s="44"/>
      <c r="M31" s="44"/>
      <c r="N31" s="44"/>
      <c r="O31" s="45"/>
      <c r="P31" s="44"/>
      <c r="Q31" s="47"/>
      <c r="R31" s="42"/>
      <c r="S31" s="44"/>
    </row>
    <row r="32" s="2" customFormat="1" ht="18" customHeight="1" spans="1:19">
      <c r="A32" s="21" t="s">
        <v>50</v>
      </c>
      <c r="B32" s="21" t="s">
        <v>43</v>
      </c>
      <c r="C32" s="21" t="s">
        <v>60</v>
      </c>
      <c r="D32" s="27" t="s">
        <v>61</v>
      </c>
      <c r="E32" s="26">
        <f t="shared" si="4"/>
        <v>454.67</v>
      </c>
      <c r="F32" s="23">
        <f t="shared" si="5"/>
        <v>454.67</v>
      </c>
      <c r="G32" s="26">
        <v>323.27</v>
      </c>
      <c r="H32" s="25">
        <v>131.4</v>
      </c>
      <c r="I32" s="26"/>
      <c r="J32" s="41"/>
      <c r="K32" s="46"/>
      <c r="L32" s="47"/>
      <c r="M32" s="47"/>
      <c r="N32" s="47"/>
      <c r="O32" s="47"/>
      <c r="P32" s="47"/>
      <c r="Q32" s="47"/>
      <c r="R32" s="47"/>
      <c r="S32" s="44"/>
    </row>
    <row r="33" s="3" customFormat="1" ht="18" customHeight="1" spans="1:19">
      <c r="A33" s="29"/>
      <c r="B33" s="30" t="s">
        <v>62</v>
      </c>
      <c r="C33" s="31"/>
      <c r="D33" s="32"/>
      <c r="E33" s="25"/>
      <c r="F33" s="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</row>
  </sheetData>
  <mergeCells count="22">
    <mergeCell ref="A2:F2"/>
    <mergeCell ref="F4:I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2022-08-23T02:36:00Z</dcterms:created>
  <dcterms:modified xsi:type="dcterms:W3CDTF">2022-08-23T02:37:11Z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0C5233319A6A4B3AA28A97475EA14BAE</vt:lpwstr>
  </property>
  <property fmtid="{D5CDD505-2E9C-101B-9397-08002B2CF9AE}" pid="3" name="KSOProductBuildVer">
    <vt:lpwstr>2052-11.1.0.12313</vt:lpwstr>
  </property>
</Properties>
</file>