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11" firstSheet="4" activeTab="10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  <sheet name="5" sheetId="31" r:id="rId10"/>
    <sheet name="6" sheetId="32" r:id="rId11"/>
  </sheets>
  <calcPr calcId="144525"/>
</workbook>
</file>

<file path=xl/sharedStrings.xml><?xml version="1.0" encoding="utf-8"?>
<sst xmlns="http://schemas.openxmlformats.org/spreadsheetml/2006/main" count="522" uniqueCount="303">
  <si>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</si>
  <si>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</si>
  <si>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</si>
  <si>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</si>
  <si>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</si>
  <si>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</si>
  <si>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</si>
  <si>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</si>
  <si>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</si>
  <si>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</si>
  <si>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</si>
  <si>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</si>
  <si>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</si>
  <si>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</si>
  <si>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</si>
  <si>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</si>
  <si>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</si>
  <si>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</si>
  <si>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</si>
  <si>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</si>
  <si>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t>单位名称：613001-桃源县国有资产与城市建设投资经营管理局本级</t>
  </si>
  <si>
    <t>预算01表</t>
  </si>
  <si>
    <t>收  支  预  算  总  表</t>
  </si>
  <si>
    <t>单位:万元</t>
  </si>
  <si>
    <t>收                  入</t>
  </si>
  <si>
    <t>支                  出</t>
  </si>
  <si>
    <t>项         目</t>
  </si>
  <si>
    <t>本年预算</t>
  </si>
  <si>
    <t>项目（按功能分类）</t>
  </si>
  <si>
    <t>项目（按部门预算经济分类）</t>
  </si>
  <si>
    <t xml:space="preserve">项目（按政府预算经济分类） </t>
  </si>
  <si>
    <t>一、公共财政拨款</t>
  </si>
  <si>
    <t>一、一般公共服务支出</t>
  </si>
  <si>
    <t>一、基本支出</t>
  </si>
  <si>
    <t>一、机关工资福利支出</t>
  </si>
  <si>
    <t xml:space="preserve">    经费拨款</t>
  </si>
  <si>
    <t>二、国防支出</t>
  </si>
  <si>
    <t xml:space="preserve">    工资福利支出</t>
  </si>
  <si>
    <t>二、机关商品和服务支出</t>
  </si>
  <si>
    <t xml:space="preserve">    纳入预算管理的非税</t>
  </si>
  <si>
    <t>三、公共安全支出</t>
  </si>
  <si>
    <t xml:space="preserve">    一般商品和服务支出</t>
  </si>
  <si>
    <t>三、机关资本性支出（一）</t>
  </si>
  <si>
    <t xml:space="preserve">       专项收入拨款</t>
  </si>
  <si>
    <t>四、教育支出</t>
  </si>
  <si>
    <t xml:space="preserve">    对个人和家庭的补助</t>
  </si>
  <si>
    <t>四、机关资本性支出（二）</t>
  </si>
  <si>
    <t xml:space="preserve">       行政性收费收入拨款</t>
  </si>
  <si>
    <t>五、科学技术支出</t>
  </si>
  <si>
    <t>二、项目支出</t>
  </si>
  <si>
    <t>五、对事业单位经常性补助</t>
  </si>
  <si>
    <t xml:space="preserve">       罚没收入拨款</t>
  </si>
  <si>
    <t>六、文化体育与传媒支出</t>
  </si>
  <si>
    <t xml:space="preserve">    专项商品和服务</t>
  </si>
  <si>
    <t>六、对事业单位资本性补助</t>
  </si>
  <si>
    <t xml:space="preserve">       国有资本经营收入拨款</t>
  </si>
  <si>
    <t>七、社会保障和就业支出</t>
  </si>
  <si>
    <t>七、对企业补助</t>
  </si>
  <si>
    <t xml:space="preserve">       国有资源（资产）有偿使用收入  </t>
  </si>
  <si>
    <t>八、医疗卫生与计划生育支出</t>
  </si>
  <si>
    <t xml:space="preserve">    债务利息及费用支出</t>
  </si>
  <si>
    <t>八、对企业资本性支出</t>
  </si>
  <si>
    <t xml:space="preserve">       其他收入拨款</t>
  </si>
  <si>
    <t>九、节能环保支出</t>
  </si>
  <si>
    <t xml:space="preserve">    资本性支出(基本建设)</t>
  </si>
  <si>
    <t>九、对个人和家庭的补助</t>
  </si>
  <si>
    <t>二、纳入财政专户管理的非税</t>
  </si>
  <si>
    <t>十、城乡社区支出</t>
  </si>
  <si>
    <t xml:space="preserve">    资本性支出</t>
  </si>
  <si>
    <t>十、对社会保障基金补助</t>
  </si>
  <si>
    <t xml:space="preserve">    事业性收费收入拨款</t>
  </si>
  <si>
    <t>十一、农林水支出</t>
  </si>
  <si>
    <t xml:space="preserve">    对企业补助(基本建设)</t>
  </si>
  <si>
    <t>十一、债务利息及费用支出</t>
  </si>
  <si>
    <t xml:space="preserve">    其他收入拨款(专户）</t>
  </si>
  <si>
    <t>十二、交通运输支出</t>
  </si>
  <si>
    <t xml:space="preserve">    对企业补助</t>
  </si>
  <si>
    <t>十二、其他支出</t>
  </si>
  <si>
    <t>三、基金预算拨款补助</t>
  </si>
  <si>
    <t>十三、资源勘探信息等支出</t>
  </si>
  <si>
    <t xml:space="preserve">    对社会保障基金补助</t>
  </si>
  <si>
    <t>四、其他收入</t>
  </si>
  <si>
    <t>十四、商品服务业等支出</t>
  </si>
  <si>
    <t xml:space="preserve">    其他支出</t>
  </si>
  <si>
    <t>五、上级补助收入</t>
  </si>
  <si>
    <t>十五、金融支出</t>
  </si>
  <si>
    <t>三、 事业单位经营支出</t>
  </si>
  <si>
    <t>六、附属单位上缴收入</t>
  </si>
  <si>
    <t>十六、国土海洋气象等支出</t>
  </si>
  <si>
    <t>四、对附属单位补助支出</t>
  </si>
  <si>
    <t>十七、住房保障支出</t>
  </si>
  <si>
    <t>五、上缴上级支出</t>
  </si>
  <si>
    <t>十八、粮油物资储备支出</t>
  </si>
  <si>
    <t>十九、其他支出</t>
  </si>
  <si>
    <t>二十、国有资本经营预算支出</t>
  </si>
  <si>
    <t>二一、灾害防治及应急管理支出</t>
  </si>
  <si>
    <t>二二、债务还本支出</t>
  </si>
  <si>
    <t>二三、债务付息支出</t>
  </si>
  <si>
    <t>二四、债务发行费用支出</t>
  </si>
  <si>
    <t>二五、抗疫特别国债安排的支出</t>
  </si>
  <si>
    <t>本 年 收 入 合 计</t>
  </si>
  <si>
    <t>本 年 支 出 合 计</t>
  </si>
  <si>
    <t>七、上年结转</t>
  </si>
  <si>
    <t>六、结转下年支出</t>
  </si>
  <si>
    <t>收  入  总  计</t>
  </si>
  <si>
    <t>支  出  总  计</t>
  </si>
  <si>
    <t xml:space="preserve">预算02表 </t>
  </si>
  <si>
    <t>2021年部门预算收入总表</t>
  </si>
  <si>
    <t>单位：万元</t>
  </si>
  <si>
    <t>单位编码</t>
  </si>
  <si>
    <t>单位名称</t>
  </si>
  <si>
    <t>合计</t>
  </si>
  <si>
    <t>公共财政拨款</t>
  </si>
  <si>
    <t>纳入财政专户管理的非税</t>
  </si>
  <si>
    <t>政府性基金预算拨款</t>
  </si>
  <si>
    <t>上级补助收入</t>
  </si>
  <si>
    <t>附属单位上缴收入</t>
  </si>
  <si>
    <t>上年
结转</t>
  </si>
  <si>
    <t>其他收入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</si>
  <si>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</si>
  <si>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</si>
  <si>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</si>
  <si>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</si>
  <si>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</si>
  <si>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</si>
  <si>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行政事业性收费拨款</t>
  </si>
  <si>
    <t>罚没收入拨款</t>
  </si>
  <si>
    <t>国有资本经营收入拨款</t>
  </si>
  <si>
    <t>国有资产有偿使用拨款</t>
  </si>
  <si>
    <t>其他收入拨款</t>
  </si>
  <si>
    <t>**</t>
  </si>
  <si>
    <t>709001</t>
  </si>
  <si>
    <t>国资局</t>
  </si>
  <si>
    <t>预算03表</t>
  </si>
  <si>
    <t>预算04-1表</t>
  </si>
  <si>
    <t>2021部门预算支出表</t>
  </si>
  <si>
    <t>功能科目</t>
  </si>
  <si>
    <t>单位名称(功能科目)</t>
  </si>
  <si>
    <t>项目名称</t>
  </si>
  <si>
    <t>经济科目名称</t>
  </si>
  <si>
    <t>经济科目</t>
  </si>
  <si>
    <t>基本支出</t>
  </si>
  <si>
    <t>项目支出</t>
  </si>
  <si>
    <t>对附属单位补助支出</t>
  </si>
  <si>
    <t>事业单位经营支出</t>
  </si>
  <si>
    <t>上缴上级支出</t>
  </si>
  <si>
    <t>工资福利支出</t>
  </si>
  <si>
    <t>商品和服务支出</t>
  </si>
  <si>
    <t>对个人和家庭的补助</t>
  </si>
  <si>
    <t>总  计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</si>
  <si>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</si>
  <si>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</si>
  <si>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</si>
  <si>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</si>
  <si>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</si>
  <si>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</si>
  <si>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</si>
  <si>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</si>
  <si>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</si>
  <si>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208</t>
  </si>
  <si>
    <t>社会保障和就业支出</t>
  </si>
  <si>
    <t>2080505</t>
  </si>
  <si>
    <t>行政事业单位养老保险</t>
  </si>
  <si>
    <t xml:space="preserve">  机关事业单位基本养老保险缴费支出</t>
  </si>
  <si>
    <t>养老保险</t>
  </si>
  <si>
    <t>社会保障缴费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</si>
  <si>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</si>
  <si>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</si>
  <si>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</si>
  <si>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</si>
  <si>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</si>
  <si>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</si>
  <si>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医疗保险</t>
  </si>
  <si>
    <t>215</t>
  </si>
  <si>
    <t>资源勘探工业信息等支出</t>
  </si>
  <si>
    <t>21507</t>
  </si>
  <si>
    <t>国有资产监管</t>
  </si>
  <si>
    <t>2150701</t>
  </si>
  <si>
    <t xml:space="preserve">  行政运行（国有资产监管）</t>
  </si>
  <si>
    <t>住房公积金</t>
  </si>
  <si>
    <t>基本工资</t>
  </si>
  <si>
    <t>延溪宾馆退休人员独生子女奖及综治奖</t>
  </si>
  <si>
    <t>其他工资福利支出</t>
  </si>
  <si>
    <t>遗属补助</t>
  </si>
  <si>
    <t>其他对个人和家庭的补助</t>
  </si>
  <si>
    <t>其他社会保障缴费</t>
  </si>
  <si>
    <t>津贴补贴</t>
  </si>
  <si>
    <t>2150702</t>
  </si>
  <si>
    <t xml:space="preserve">  一般行政管理事务（国有资产监管）</t>
  </si>
  <si>
    <t>办公楼等维修</t>
  </si>
  <si>
    <t>维护费</t>
  </si>
  <si>
    <t>伙食补助费</t>
  </si>
  <si>
    <t>印刷费</t>
  </si>
  <si>
    <t>培训费</t>
  </si>
  <si>
    <t>电费</t>
  </si>
  <si>
    <t>差旅费</t>
  </si>
  <si>
    <t>工会经费</t>
  </si>
  <si>
    <t>水费</t>
  </si>
  <si>
    <t>老干经费</t>
  </si>
  <si>
    <t>邮电费</t>
  </si>
  <si>
    <t>法律咨询费</t>
  </si>
  <si>
    <t>咨询费</t>
  </si>
  <si>
    <t>会议费</t>
  </si>
  <si>
    <t>宣传费</t>
  </si>
  <si>
    <t>办公费</t>
  </si>
  <si>
    <t>办公设备购置</t>
  </si>
  <si>
    <t>党建经费</t>
  </si>
  <si>
    <t>综治经费</t>
  </si>
  <si>
    <t>其它商品和服务支出</t>
  </si>
  <si>
    <t>计划生育经费</t>
  </si>
  <si>
    <t>劳务费</t>
  </si>
  <si>
    <t>奖金</t>
  </si>
  <si>
    <t>交通费</t>
  </si>
  <si>
    <t>办公用品</t>
  </si>
  <si>
    <t>残疾人就业保障金</t>
  </si>
  <si>
    <t>书籍报刊费</t>
  </si>
  <si>
    <t>医疗费补助</t>
  </si>
  <si>
    <t>物业管理费</t>
  </si>
  <si>
    <t>招待费</t>
  </si>
  <si>
    <t>文明单位和城管创建支出</t>
  </si>
  <si>
    <t>2150799</t>
  </si>
  <si>
    <t xml:space="preserve">  其他国有资产监管支出</t>
  </si>
  <si>
    <t>资产管理信息系统实施服务费</t>
  </si>
  <si>
    <t>其它支出</t>
  </si>
  <si>
    <t>国有资产看管维修及拆除</t>
  </si>
  <si>
    <t xml:space="preserve">                                                                                                                      预算04表</t>
  </si>
  <si>
    <r>
      <rPr>
        <sz val="16"/>
        <color indexed="8"/>
        <rFont val="方正小标宋_GBK"/>
        <charset val="134"/>
      </rPr>
      <t>财政拨款收支情况表</t>
    </r>
  </si>
  <si>
    <r>
      <rPr>
        <sz val="11"/>
        <color rgb="FF000000"/>
        <rFont val="宋体"/>
        <charset val="134"/>
      </rPr>
      <t>单位名称：</t>
    </r>
    <r>
      <rPr>
        <sz val="11"/>
        <color rgb="FF000000"/>
        <rFont val="Times New Roman"/>
        <charset val="134"/>
      </rPr>
      <t>613001-</t>
    </r>
    <r>
      <rPr>
        <sz val="11"/>
        <color rgb="FF000000"/>
        <rFont val="宋体"/>
        <charset val="134"/>
      </rPr>
      <t>桃源县国有资产与城市建设投资经营管理局本级</t>
    </r>
    <r>
      <rPr>
        <sz val="11"/>
        <color rgb="FF000000"/>
        <rFont val="Times New Roman"/>
        <charset val="134"/>
      </rPr>
      <t xml:space="preserve">                                                                 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</si>
  <si>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</si>
  <si>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</si>
  <si>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</si>
  <si>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</si>
  <si>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</si>
  <si>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</si>
  <si>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</si>
  <si>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</si>
  <si>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</si>
  <si>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</si>
  <si>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</si>
  <si>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</si>
  <si>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</si>
  <si>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</si>
  <si>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</si>
  <si>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</si>
  <si>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</si>
  <si>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>（七）社会保障和就业支出</t>
  </si>
  <si>
    <t/>
  </si>
  <si>
    <t>（八）医疗卫生与计划生育支出</t>
  </si>
  <si>
    <t>（九）资源勘探信息等支出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</si>
  <si>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</si>
  <si>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</si>
  <si>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</si>
  <si>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t xml:space="preserve">                                                                                                                      预算05表</t>
  </si>
  <si>
    <r>
      <rPr>
        <sz val="16"/>
        <color indexed="8"/>
        <rFont val="方正小标宋_GBK"/>
        <charset val="134"/>
      </rPr>
      <t>一般公共预算支出表</t>
    </r>
  </si>
  <si>
    <t xml:space="preserve">单位名称：613001-桃源县国有资产与城市建设投资经营管理局本级 </t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</si>
  <si>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</si>
  <si>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</si>
  <si>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</si>
  <si>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</si>
  <si>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</si>
  <si>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</si>
  <si>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</si>
  <si>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</si>
  <si>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行政运行</t>
  </si>
  <si>
    <t>一般行政管理事务</t>
  </si>
  <si>
    <t>其他国有资产监管支出</t>
  </si>
  <si>
    <t xml:space="preserve">          合      计</t>
  </si>
  <si>
    <t xml:space="preserve">                                                                                                      预算06表</t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</si>
  <si>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</si>
  <si>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</si>
  <si>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</si>
  <si>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</si>
  <si>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</si>
  <si>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</si>
  <si>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</si>
  <si>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</si>
  <si>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</si>
  <si>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</si>
  <si>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</si>
  <si>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</si>
  <si>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机关事业单位基本养老保险缴费</t>
  </si>
  <si>
    <t>职工基本医疗保险缴费</t>
  </si>
  <si>
    <t>医疗费</t>
  </si>
  <si>
    <t>其他交通费用</t>
  </si>
  <si>
    <t>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</si>
  <si>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</si>
  <si>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单位名称：613001-桃源县国有资产与城市建设投资经营管理局本级                                                                      预算07表</t>
  </si>
  <si>
    <t>“三公”经费预算公开表</t>
  </si>
  <si>
    <t>金额单位：万元</t>
  </si>
  <si>
    <t>三公经费预算数</t>
  </si>
  <si>
    <t>总计</t>
  </si>
  <si>
    <t>因公出国（境）</t>
  </si>
  <si>
    <t>公务用车购置及运行费</t>
  </si>
  <si>
    <t>公务接待费</t>
  </si>
  <si>
    <t>（1）公务用车运行维护费</t>
  </si>
  <si>
    <t>（2）公务用车购置</t>
  </si>
  <si>
    <t xml:space="preserve">                                                                                                                          预算08表</t>
  </si>
  <si>
    <t>政府性基金预算支出情况表</t>
  </si>
  <si>
    <t xml:space="preserve">单位名称：613001-桃源县国有资产与城市建设投资经营管理局本级     </t>
  </si>
  <si>
    <t>科目编码</t>
  </si>
  <si>
    <t>科目名称</t>
  </si>
  <si>
    <t>本年政府性基金预算支出</t>
  </si>
  <si>
    <t xml:space="preserve"> 事业单位医疗</t>
  </si>
</sst>
</file>

<file path=xl/styles.xml><?xml version="1.0" encoding="utf-8"?>
<styleSheet xmlns="http://schemas.openxmlformats.org/spreadsheetml/2006/main">
  <numFmts count="7">
    <numFmt numFmtId="176" formatCode="#,##0.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</numFmts>
  <fonts count="48">
    <font>
      <sz val="11"/>
      <color indexed="8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0"/>
      <color indexed="8"/>
      <name val="宋体"/>
      <charset val="134"/>
    </font>
    <font>
      <sz val="16"/>
      <color indexed="8"/>
      <name val="方正小标宋_GBK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9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41" fillId="15" borderId="17" applyNumberFormat="0" applyAlignment="0" applyProtection="0">
      <alignment vertical="center"/>
    </xf>
    <xf numFmtId="0" fontId="42" fillId="28" borderId="2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0"/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</cellStyleXfs>
  <cellXfs count="184">
    <xf numFmtId="0" fontId="0" fillId="0" borderId="0" xfId="0">
      <alignment vertical="center"/>
    </xf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54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1" xfId="54" applyFont="1" applyBorder="1" applyAlignment="1">
      <alignment vertical="center"/>
    </xf>
    <xf numFmtId="0" fontId="3" fillId="0" borderId="0" xfId="54" applyFont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3" fillId="0" borderId="2" xfId="43" applyFont="1" applyBorder="1" applyAlignment="1">
      <alignment horizontal="left" vertical="center"/>
    </xf>
    <xf numFmtId="0" fontId="8" fillId="0" borderId="2" xfId="54" applyFont="1" applyFill="1" applyBorder="1" applyAlignment="1">
      <alignment horizontal="right" vertical="center"/>
    </xf>
    <xf numFmtId="0" fontId="3" fillId="0" borderId="2" xfId="54" applyFont="1" applyFill="1" applyBorder="1" applyAlignment="1">
      <alignment vertical="center"/>
    </xf>
    <xf numFmtId="4" fontId="5" fillId="0" borderId="3" xfId="5" applyNumberFormat="1" applyFont="1" applyFill="1" applyBorder="1" applyAlignment="1" applyProtection="1">
      <alignment horizontal="right" vertical="center" wrapText="1"/>
    </xf>
    <xf numFmtId="0" fontId="9" fillId="0" borderId="2" xfId="43" applyFont="1" applyBorder="1" applyAlignment="1">
      <alignment horizontal="center" vertical="center"/>
    </xf>
    <xf numFmtId="177" fontId="8" fillId="0" borderId="2" xfId="54" applyNumberFormat="1" applyFont="1" applyFill="1" applyBorder="1" applyAlignment="1">
      <alignment horizontal="right" vertical="center"/>
    </xf>
    <xf numFmtId="0" fontId="3" fillId="0" borderId="4" xfId="54" applyFont="1" applyBorder="1" applyAlignment="1">
      <alignment vertical="center"/>
    </xf>
    <xf numFmtId="4" fontId="5" fillId="2" borderId="2" xfId="5" applyNumberFormat="1" applyFont="1" applyFill="1" applyBorder="1" applyAlignment="1" applyProtection="1">
      <alignment horizontal="right" vertical="center" wrapText="1"/>
    </xf>
    <xf numFmtId="0" fontId="3" fillId="0" borderId="3" xfId="54" applyFont="1" applyBorder="1" applyAlignment="1">
      <alignment vertical="center"/>
    </xf>
    <xf numFmtId="0" fontId="3" fillId="0" borderId="5" xfId="54" applyFont="1" applyBorder="1" applyAlignment="1">
      <alignment vertical="center"/>
    </xf>
    <xf numFmtId="0" fontId="3" fillId="0" borderId="6" xfId="54" applyFont="1" applyBorder="1" applyAlignment="1">
      <alignment vertical="center"/>
    </xf>
    <xf numFmtId="49" fontId="3" fillId="0" borderId="2" xfId="54" applyNumberFormat="1" applyFont="1" applyBorder="1" applyAlignment="1">
      <alignment vertical="center"/>
    </xf>
    <xf numFmtId="4" fontId="10" fillId="2" borderId="3" xfId="5" applyNumberFormat="1" applyFont="1" applyFill="1" applyBorder="1" applyAlignment="1" applyProtection="1">
      <alignment horizontal="right" vertical="center" wrapText="1"/>
    </xf>
    <xf numFmtId="0" fontId="3" fillId="0" borderId="2" xfId="43" applyFont="1" applyBorder="1" applyAlignment="1">
      <alignment horizontal="center" vertical="center"/>
    </xf>
    <xf numFmtId="0" fontId="3" fillId="0" borderId="2" xfId="54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177" fontId="11" fillId="0" borderId="2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2" borderId="0" xfId="0" applyFont="1" applyFill="1" applyBorder="1" applyAlignment="1"/>
    <xf numFmtId="0" fontId="18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right"/>
    </xf>
    <xf numFmtId="0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7" xfId="0" applyNumberFormat="1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4" fontId="17" fillId="2" borderId="15" xfId="0" applyNumberFormat="1" applyFont="1" applyFill="1" applyBorder="1" applyAlignment="1" applyProtection="1">
      <alignment horizontal="right" vertical="center" wrapText="1"/>
    </xf>
    <xf numFmtId="4" fontId="17" fillId="2" borderId="16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5" fillId="2" borderId="3" xfId="0" applyNumberFormat="1" applyFont="1" applyFill="1" applyBorder="1" applyAlignment="1" applyProtection="1">
      <alignment horizontal="left" vertical="center" wrapText="1"/>
    </xf>
    <xf numFmtId="40" fontId="5" fillId="2" borderId="7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right" vertical="center"/>
    </xf>
    <xf numFmtId="40" fontId="5" fillId="2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15" xfId="0" applyNumberFormat="1" applyFont="1" applyFill="1" applyBorder="1" applyAlignment="1" applyProtection="1">
      <alignment horizontal="right" vertical="center" wrapText="1"/>
    </xf>
    <xf numFmtId="4" fontId="5" fillId="2" borderId="3" xfId="5" applyNumberFormat="1" applyFont="1" applyFill="1" applyBorder="1" applyAlignment="1" applyProtection="1">
      <alignment horizontal="right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17" fillId="3" borderId="3" xfId="0" applyNumberFormat="1" applyFont="1" applyFill="1" applyBorder="1" applyAlignment="1" applyProtection="1">
      <alignment horizontal="center" vertical="center"/>
    </xf>
    <xf numFmtId="0" fontId="5" fillId="3" borderId="1" xfId="4" applyNumberFormat="1" applyFont="1" applyFill="1" applyBorder="1" applyAlignment="1" applyProtection="1">
      <alignment horizontal="center" vertical="center" wrapText="1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5" xfId="4" applyNumberFormat="1" applyFont="1" applyFill="1" applyBorder="1" applyAlignment="1" applyProtection="1">
      <alignment horizontal="center" vertical="center" wrapText="1"/>
    </xf>
    <xf numFmtId="0" fontId="5" fillId="3" borderId="9" xfId="5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 applyProtection="1">
      <alignment horizontal="center" vertical="center" wrapText="1"/>
    </xf>
    <xf numFmtId="4" fontId="17" fillId="2" borderId="3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176" fontId="9" fillId="0" borderId="0" xfId="0" applyNumberFormat="1" applyFont="1" applyFill="1" applyBorder="1" applyAlignment="1" applyProtection="1">
      <alignment horizontal="right" vertical="center"/>
    </xf>
    <xf numFmtId="0" fontId="17" fillId="3" borderId="2" xfId="0" applyNumberFormat="1" applyFont="1" applyFill="1" applyBorder="1" applyAlignment="1" applyProtection="1">
      <alignment horizontal="center" vertical="center"/>
    </xf>
    <xf numFmtId="0" fontId="17" fillId="3" borderId="6" xfId="0" applyNumberFormat="1" applyFont="1" applyFill="1" applyBorder="1" applyAlignment="1" applyProtection="1">
      <alignment horizontal="center" vertical="center"/>
    </xf>
    <xf numFmtId="0" fontId="17" fillId="3" borderId="7" xfId="0" applyNumberFormat="1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7" fillId="3" borderId="16" xfId="0" applyNumberFormat="1" applyFont="1" applyFill="1" applyBorder="1" applyAlignment="1" applyProtection="1">
      <alignment horizontal="center" vertical="center"/>
    </xf>
    <xf numFmtId="178" fontId="5" fillId="3" borderId="5" xfId="0" applyNumberFormat="1" applyFont="1" applyFill="1" applyBorder="1" applyAlignment="1">
      <alignment horizontal="center" vertical="center" wrapText="1"/>
    </xf>
    <xf numFmtId="178" fontId="5" fillId="3" borderId="9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 applyProtection="1">
      <alignment horizontal="center" vertical="center" wrapText="1"/>
    </xf>
    <xf numFmtId="1" fontId="5" fillId="3" borderId="14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7" fillId="3" borderId="12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3" borderId="4" xfId="5" applyNumberFormat="1" applyFont="1" applyFill="1" applyBorder="1" applyAlignment="1" applyProtection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7" fillId="3" borderId="9" xfId="0" applyNumberFormat="1" applyFont="1" applyFill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right" vertical="center" wrapText="1"/>
    </xf>
    <xf numFmtId="2" fontId="17" fillId="2" borderId="0" xfId="0" applyNumberFormat="1" applyFont="1" applyFill="1" applyBorder="1" applyAlignment="1"/>
    <xf numFmtId="2" fontId="17" fillId="0" borderId="0" xfId="0" applyNumberFormat="1" applyFont="1" applyFill="1" applyBorder="1" applyAlignment="1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5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</xf>
    <xf numFmtId="4" fontId="5" fillId="2" borderId="15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</xf>
    <xf numFmtId="4" fontId="5" fillId="2" borderId="9" xfId="0" applyNumberFormat="1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0" fontId="5" fillId="2" borderId="2" xfId="5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0" fontId="5" fillId="2" borderId="8" xfId="0" applyNumberFormat="1" applyFont="1" applyFill="1" applyBorder="1" applyAlignment="1" applyProtection="1">
      <alignment horizontal="right" vertical="center" wrapText="1"/>
    </xf>
    <xf numFmtId="40" fontId="5" fillId="2" borderId="9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horizontal="right" vertical="center" wrapText="1"/>
    </xf>
    <xf numFmtId="0" fontId="17" fillId="2" borderId="16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5" fillId="2" borderId="3" xfId="5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0" fontId="17" fillId="2" borderId="8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17" fillId="2" borderId="8" xfId="0" applyNumberFormat="1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center" vertical="center" wrapText="1"/>
    </xf>
    <xf numFmtId="40" fontId="17" fillId="2" borderId="2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" fillId="0" borderId="0" xfId="53" applyFont="1" applyFill="1" applyAlignme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53" applyFont="1" applyFill="1" applyBorder="1" applyAlignment="1"/>
    <xf numFmtId="0" fontId="7" fillId="0" borderId="2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77" customWidth="1"/>
    <col min="2" max="2" width="95.375" style="177" customWidth="1"/>
    <col min="3" max="16384" width="8.875" style="177"/>
  </cols>
  <sheetData>
    <row r="1" customHeight="1" spans="1:2">
      <c r="A1" s="178" t="s">
        <v>0</v>
      </c>
      <c r="B1" s="179"/>
    </row>
    <row r="2" ht="39.75" customHeight="1" spans="1:2">
      <c r="A2" s="180" t="s">
        <v>1</v>
      </c>
      <c r="B2" s="180"/>
    </row>
    <row r="3" s="176" customFormat="1" customHeight="1" spans="1:2">
      <c r="A3" s="181" t="s">
        <v>2</v>
      </c>
      <c r="B3" s="181" t="s">
        <v>3</v>
      </c>
    </row>
    <row r="4" customHeight="1" spans="1:2">
      <c r="A4" s="182" t="s">
        <v>4</v>
      </c>
      <c r="B4" s="183" t="s">
        <v>5</v>
      </c>
    </row>
    <row r="5" customHeight="1" spans="1:2">
      <c r="A5" s="182" t="s">
        <v>6</v>
      </c>
      <c r="B5" s="183" t="s">
        <v>7</v>
      </c>
    </row>
    <row r="6" customHeight="1" spans="1:2">
      <c r="A6" s="182" t="s">
        <v>8</v>
      </c>
      <c r="B6" s="183" t="s">
        <v>9</v>
      </c>
    </row>
    <row r="7" customHeight="1" spans="1:2">
      <c r="A7" s="182" t="s">
        <v>10</v>
      </c>
      <c r="B7" s="183" t="s">
        <v>11</v>
      </c>
    </row>
    <row r="8" customHeight="1" spans="1:2">
      <c r="A8" s="182" t="s">
        <v>12</v>
      </c>
      <c r="B8" s="183" t="s">
        <v>13</v>
      </c>
    </row>
    <row r="9" customHeight="1" spans="1:2">
      <c r="A9" s="182" t="s">
        <v>14</v>
      </c>
      <c r="B9" s="183" t="s">
        <v>15</v>
      </c>
    </row>
    <row r="10" customHeight="1" spans="1:2">
      <c r="A10" s="182" t="s">
        <v>16</v>
      </c>
      <c r="B10" s="183" t="s">
        <v>17</v>
      </c>
    </row>
    <row r="11" customHeight="1" spans="1:2">
      <c r="A11" s="182" t="s">
        <v>18</v>
      </c>
      <c r="B11" s="183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8"/>
  <sheetViews>
    <sheetView showGridLines="0" showZeros="0" workbookViewId="0">
      <selection activeCell="A2" sqref="A2:G2"/>
    </sheetView>
  </sheetViews>
  <sheetFormatPr defaultColWidth="6.75" defaultRowHeight="11.25"/>
  <cols>
    <col min="1" max="4" width="19.625" style="57" customWidth="1"/>
    <col min="5" max="5" width="20.625" style="57" customWidth="1"/>
    <col min="6" max="8" width="19.625" style="57" customWidth="1"/>
    <col min="9" max="13" width="6.75" style="57" customWidth="1"/>
    <col min="14" max="22" width="6.85833333333333" style="57" customWidth="1"/>
    <col min="23" max="256" width="6.75" style="57" customWidth="1"/>
    <col min="257" max="16384" width="6.75" style="57"/>
  </cols>
  <sheetData>
    <row r="2" s="57" customFormat="1" ht="29" customHeight="1" spans="1:13">
      <c r="A2" s="5" t="s">
        <v>20</v>
      </c>
      <c r="B2" s="5"/>
      <c r="C2" s="5"/>
      <c r="D2" s="5"/>
      <c r="E2" s="5"/>
      <c r="F2" s="5"/>
      <c r="G2" s="5"/>
      <c r="H2" s="79" t="s">
        <v>21</v>
      </c>
      <c r="I2" s="79"/>
      <c r="J2" s="79"/>
      <c r="K2" s="79"/>
      <c r="L2" s="79"/>
      <c r="M2" s="79"/>
    </row>
    <row r="3" s="57" customFormat="1" ht="32.25" customHeight="1" spans="1:13">
      <c r="A3" s="144" t="s">
        <v>22</v>
      </c>
      <c r="B3" s="144"/>
      <c r="C3" s="144"/>
      <c r="D3" s="144"/>
      <c r="E3" s="144"/>
      <c r="F3" s="144"/>
      <c r="G3" s="144"/>
      <c r="H3" s="144"/>
      <c r="I3" s="79"/>
      <c r="J3" s="79"/>
      <c r="K3" s="79"/>
      <c r="L3" s="79"/>
      <c r="M3" s="79"/>
    </row>
    <row r="4" s="57" customFormat="1" ht="10.5" customHeight="1" spans="1:13">
      <c r="A4" s="5"/>
      <c r="B4" s="79"/>
      <c r="C4" s="79"/>
      <c r="D4" s="79"/>
      <c r="E4" s="5"/>
      <c r="G4" s="79"/>
      <c r="H4" s="79" t="s">
        <v>23</v>
      </c>
      <c r="I4" s="79"/>
      <c r="J4" s="79"/>
      <c r="K4" s="79"/>
      <c r="L4" s="79"/>
      <c r="M4" s="79"/>
    </row>
    <row r="5" s="57" customFormat="1" ht="23.1" customHeight="1" spans="1:13">
      <c r="A5" s="85" t="s">
        <v>24</v>
      </c>
      <c r="B5" s="85"/>
      <c r="C5" s="99" t="s">
        <v>25</v>
      </c>
      <c r="D5" s="85"/>
      <c r="E5" s="85"/>
      <c r="F5" s="85"/>
      <c r="G5" s="85"/>
      <c r="H5" s="85"/>
      <c r="I5" s="79"/>
      <c r="J5" s="79"/>
      <c r="K5" s="79"/>
      <c r="L5" s="79"/>
      <c r="M5" s="79"/>
    </row>
    <row r="6" s="57" customFormat="1" ht="23.1" customHeight="1" spans="1:13">
      <c r="A6" s="135" t="s">
        <v>26</v>
      </c>
      <c r="B6" s="89" t="s">
        <v>27</v>
      </c>
      <c r="C6" s="145" t="s">
        <v>28</v>
      </c>
      <c r="D6" s="145" t="s">
        <v>27</v>
      </c>
      <c r="E6" s="146" t="s">
        <v>29</v>
      </c>
      <c r="F6" s="89" t="s">
        <v>27</v>
      </c>
      <c r="G6" s="101" t="s">
        <v>30</v>
      </c>
      <c r="H6" s="89" t="s">
        <v>27</v>
      </c>
      <c r="J6" s="79"/>
      <c r="K6" s="79"/>
      <c r="L6" s="79"/>
      <c r="M6" s="79"/>
    </row>
    <row r="7" s="58" customFormat="1" ht="23.1" customHeight="1" spans="1:13">
      <c r="A7" s="147" t="s">
        <v>31</v>
      </c>
      <c r="B7" s="19">
        <v>455.33</v>
      </c>
      <c r="C7" s="74" t="s">
        <v>32</v>
      </c>
      <c r="D7" s="148">
        <v>0</v>
      </c>
      <c r="E7" s="149" t="s">
        <v>33</v>
      </c>
      <c r="F7" s="148">
        <v>749.81</v>
      </c>
      <c r="G7" s="150" t="s">
        <v>34</v>
      </c>
      <c r="H7" s="19">
        <v>0</v>
      </c>
      <c r="I7" s="175"/>
      <c r="J7" s="175"/>
      <c r="K7" s="175"/>
      <c r="L7" s="175"/>
      <c r="M7" s="175"/>
    </row>
    <row r="8" s="58" customFormat="1" ht="23.1" customHeight="1" spans="1:13">
      <c r="A8" s="147" t="s">
        <v>35</v>
      </c>
      <c r="B8" s="151">
        <v>355.33</v>
      </c>
      <c r="C8" s="74" t="s">
        <v>36</v>
      </c>
      <c r="D8" s="75">
        <v>0</v>
      </c>
      <c r="E8" s="149" t="s">
        <v>37</v>
      </c>
      <c r="F8" s="148">
        <v>449.54</v>
      </c>
      <c r="G8" s="150" t="s">
        <v>38</v>
      </c>
      <c r="H8" s="152">
        <v>0</v>
      </c>
      <c r="I8" s="175"/>
      <c r="J8" s="175"/>
      <c r="K8" s="175"/>
      <c r="L8" s="175"/>
      <c r="M8" s="175"/>
    </row>
    <row r="9" s="58" customFormat="1" ht="23.1" customHeight="1" spans="1:13">
      <c r="A9" s="147" t="s">
        <v>39</v>
      </c>
      <c r="B9" s="148">
        <v>100</v>
      </c>
      <c r="C9" s="74" t="s">
        <v>40</v>
      </c>
      <c r="D9" s="75">
        <v>0</v>
      </c>
      <c r="E9" s="149" t="s">
        <v>41</v>
      </c>
      <c r="F9" s="19">
        <v>286.86</v>
      </c>
      <c r="G9" s="153" t="s">
        <v>42</v>
      </c>
      <c r="H9" s="152">
        <v>0</v>
      </c>
      <c r="J9" s="175"/>
      <c r="K9" s="175"/>
      <c r="L9" s="175"/>
      <c r="M9" s="175"/>
    </row>
    <row r="10" s="58" customFormat="1" ht="23.1" customHeight="1" spans="1:13">
      <c r="A10" s="147" t="s">
        <v>43</v>
      </c>
      <c r="B10" s="19">
        <v>0</v>
      </c>
      <c r="C10" s="74" t="s">
        <v>44</v>
      </c>
      <c r="D10" s="75">
        <v>0</v>
      </c>
      <c r="E10" s="149" t="s">
        <v>45</v>
      </c>
      <c r="F10" s="151">
        <v>13.41</v>
      </c>
      <c r="G10" s="150" t="s">
        <v>46</v>
      </c>
      <c r="H10" s="152">
        <v>0</v>
      </c>
      <c r="J10" s="175"/>
      <c r="K10" s="175"/>
      <c r="L10" s="175"/>
      <c r="M10" s="175"/>
    </row>
    <row r="11" s="58" customFormat="1" ht="23.1" customHeight="1" spans="1:13">
      <c r="A11" s="147" t="s">
        <v>47</v>
      </c>
      <c r="B11" s="152">
        <v>0</v>
      </c>
      <c r="C11" s="74" t="s">
        <v>48</v>
      </c>
      <c r="D11" s="75">
        <v>0</v>
      </c>
      <c r="E11" s="149" t="s">
        <v>49</v>
      </c>
      <c r="F11" s="148">
        <v>10</v>
      </c>
      <c r="G11" s="150" t="s">
        <v>50</v>
      </c>
      <c r="H11" s="152">
        <v>0</v>
      </c>
      <c r="I11" s="175"/>
      <c r="J11" s="175"/>
      <c r="K11" s="175"/>
      <c r="L11" s="175"/>
      <c r="M11" s="175"/>
    </row>
    <row r="12" s="58" customFormat="1" ht="23.1" customHeight="1" spans="1:13">
      <c r="A12" s="147" t="s">
        <v>51</v>
      </c>
      <c r="B12" s="152">
        <v>0</v>
      </c>
      <c r="C12" s="74" t="s">
        <v>52</v>
      </c>
      <c r="D12" s="75">
        <v>0</v>
      </c>
      <c r="E12" s="149" t="s">
        <v>53</v>
      </c>
      <c r="F12" s="148">
        <v>0</v>
      </c>
      <c r="G12" s="150" t="s">
        <v>54</v>
      </c>
      <c r="H12" s="152">
        <v>0</v>
      </c>
      <c r="I12" s="175"/>
      <c r="J12" s="175"/>
      <c r="K12" s="175"/>
      <c r="L12" s="175"/>
      <c r="M12" s="175"/>
    </row>
    <row r="13" s="58" customFormat="1" ht="23.1" customHeight="1" spans="1:13">
      <c r="A13" s="147" t="s">
        <v>55</v>
      </c>
      <c r="B13" s="152">
        <v>0</v>
      </c>
      <c r="C13" s="74" t="s">
        <v>56</v>
      </c>
      <c r="D13" s="75">
        <v>38.12</v>
      </c>
      <c r="E13" s="149" t="s">
        <v>45</v>
      </c>
      <c r="F13" s="148">
        <v>0</v>
      </c>
      <c r="G13" s="150" t="s">
        <v>57</v>
      </c>
      <c r="H13" s="152">
        <v>0</v>
      </c>
      <c r="I13" s="175"/>
      <c r="J13" s="175"/>
      <c r="K13" s="175"/>
      <c r="L13" s="175"/>
      <c r="M13" s="175"/>
    </row>
    <row r="14" s="58" customFormat="1" ht="23.1" customHeight="1" spans="1:13">
      <c r="A14" s="147" t="s">
        <v>58</v>
      </c>
      <c r="B14" s="152">
        <v>100</v>
      </c>
      <c r="C14" s="74" t="s">
        <v>59</v>
      </c>
      <c r="D14" s="75">
        <v>7.3</v>
      </c>
      <c r="E14" s="149" t="s">
        <v>60</v>
      </c>
      <c r="F14" s="148">
        <v>0</v>
      </c>
      <c r="G14" s="150" t="s">
        <v>61</v>
      </c>
      <c r="H14" s="152">
        <v>0</v>
      </c>
      <c r="I14" s="175"/>
      <c r="J14" s="175"/>
      <c r="K14" s="175"/>
      <c r="L14" s="175"/>
      <c r="M14" s="175"/>
    </row>
    <row r="15" s="58" customFormat="1" ht="23.1" customHeight="1" spans="1:13">
      <c r="A15" s="147" t="s">
        <v>62</v>
      </c>
      <c r="B15" s="152">
        <v>0</v>
      </c>
      <c r="C15" s="74" t="s">
        <v>63</v>
      </c>
      <c r="D15" s="75">
        <v>0</v>
      </c>
      <c r="E15" s="149" t="s">
        <v>64</v>
      </c>
      <c r="F15" s="148">
        <v>0</v>
      </c>
      <c r="G15" s="150" t="s">
        <v>65</v>
      </c>
      <c r="H15" s="152">
        <v>0</v>
      </c>
      <c r="I15" s="175"/>
      <c r="J15" s="175"/>
      <c r="K15" s="175"/>
      <c r="L15" s="175"/>
      <c r="M15" s="175"/>
    </row>
    <row r="16" s="58" customFormat="1" ht="23.1" customHeight="1" spans="1:13">
      <c r="A16" s="147" t="s">
        <v>66</v>
      </c>
      <c r="B16" s="151">
        <v>140</v>
      </c>
      <c r="C16" s="74" t="s">
        <v>67</v>
      </c>
      <c r="D16" s="75">
        <v>0</v>
      </c>
      <c r="E16" s="149" t="s">
        <v>68</v>
      </c>
      <c r="F16" s="148">
        <v>0</v>
      </c>
      <c r="G16" s="150" t="s">
        <v>69</v>
      </c>
      <c r="H16" s="152">
        <v>0</v>
      </c>
      <c r="I16" s="175"/>
      <c r="J16" s="175"/>
      <c r="K16" s="175"/>
      <c r="L16" s="175"/>
      <c r="M16" s="175"/>
    </row>
    <row r="17" s="58" customFormat="1" ht="23.1" customHeight="1" spans="1:13">
      <c r="A17" s="147" t="s">
        <v>70</v>
      </c>
      <c r="B17" s="19">
        <v>0</v>
      </c>
      <c r="C17" s="74" t="s">
        <v>71</v>
      </c>
      <c r="D17" s="75">
        <v>0</v>
      </c>
      <c r="E17" s="149" t="s">
        <v>72</v>
      </c>
      <c r="F17" s="148">
        <v>0</v>
      </c>
      <c r="G17" s="154" t="s">
        <v>73</v>
      </c>
      <c r="H17" s="152">
        <v>0</v>
      </c>
      <c r="I17" s="175"/>
      <c r="J17" s="175"/>
      <c r="K17" s="175"/>
      <c r="L17" s="175"/>
      <c r="M17" s="175"/>
    </row>
    <row r="18" s="58" customFormat="1" ht="23.1" customHeight="1" spans="1:13">
      <c r="A18" s="147" t="s">
        <v>74</v>
      </c>
      <c r="B18" s="152">
        <v>140</v>
      </c>
      <c r="C18" s="74" t="s">
        <v>75</v>
      </c>
      <c r="D18" s="75">
        <v>0</v>
      </c>
      <c r="E18" s="149" t="s">
        <v>76</v>
      </c>
      <c r="F18" s="148">
        <v>0</v>
      </c>
      <c r="G18" s="150" t="s">
        <v>77</v>
      </c>
      <c r="H18" s="152">
        <v>0</v>
      </c>
      <c r="I18" s="175"/>
      <c r="J18" s="175"/>
      <c r="K18" s="175"/>
      <c r="L18" s="175"/>
      <c r="M18" s="175"/>
    </row>
    <row r="19" s="58" customFormat="1" ht="23.1" customHeight="1" spans="1:13">
      <c r="A19" s="147" t="s">
        <v>78</v>
      </c>
      <c r="B19" s="151">
        <v>0</v>
      </c>
      <c r="C19" s="74" t="s">
        <v>79</v>
      </c>
      <c r="D19" s="75">
        <v>714.39</v>
      </c>
      <c r="E19" s="149" t="s">
        <v>80</v>
      </c>
      <c r="F19" s="148">
        <v>0</v>
      </c>
      <c r="G19" s="155"/>
      <c r="H19" s="156"/>
      <c r="I19" s="175"/>
      <c r="J19" s="175"/>
      <c r="K19" s="175"/>
      <c r="L19" s="175"/>
      <c r="M19" s="175"/>
    </row>
    <row r="20" s="58" customFormat="1" ht="23.1" customHeight="1" spans="1:13">
      <c r="A20" s="147" t="s">
        <v>81</v>
      </c>
      <c r="B20" s="148">
        <v>164.48</v>
      </c>
      <c r="C20" s="74" t="s">
        <v>82</v>
      </c>
      <c r="D20" s="157">
        <v>0</v>
      </c>
      <c r="E20" s="149" t="s">
        <v>83</v>
      </c>
      <c r="F20" s="19">
        <v>10</v>
      </c>
      <c r="G20" s="155"/>
      <c r="H20" s="158"/>
      <c r="I20" s="175"/>
      <c r="J20" s="175"/>
      <c r="K20" s="175"/>
      <c r="L20" s="175"/>
      <c r="M20" s="175"/>
    </row>
    <row r="21" s="58" customFormat="1" ht="23.1" customHeight="1" spans="1:13">
      <c r="A21" s="147" t="s">
        <v>84</v>
      </c>
      <c r="B21" s="148">
        <v>0</v>
      </c>
      <c r="C21" s="154" t="s">
        <v>85</v>
      </c>
      <c r="D21" s="159">
        <v>0</v>
      </c>
      <c r="E21" s="149" t="s">
        <v>86</v>
      </c>
      <c r="F21" s="151">
        <v>0</v>
      </c>
      <c r="G21" s="155"/>
      <c r="H21" s="158"/>
      <c r="I21" s="175"/>
      <c r="J21" s="175"/>
      <c r="K21" s="175"/>
      <c r="L21" s="175"/>
      <c r="M21" s="175"/>
    </row>
    <row r="22" s="58" customFormat="1" ht="23.1" customHeight="1" spans="1:13">
      <c r="A22" s="147" t="s">
        <v>87</v>
      </c>
      <c r="B22" s="19">
        <v>0</v>
      </c>
      <c r="C22" s="154" t="s">
        <v>88</v>
      </c>
      <c r="D22" s="75">
        <v>0</v>
      </c>
      <c r="E22" s="149" t="s">
        <v>89</v>
      </c>
      <c r="F22" s="148">
        <v>0</v>
      </c>
      <c r="G22" s="155"/>
      <c r="H22" s="158"/>
      <c r="I22" s="175"/>
      <c r="J22" s="175"/>
      <c r="K22" s="175"/>
      <c r="L22" s="175"/>
      <c r="M22" s="175"/>
    </row>
    <row r="23" s="58" customFormat="1" ht="23.25" customHeight="1" spans="1:13">
      <c r="A23" s="147"/>
      <c r="B23" s="152"/>
      <c r="C23" s="154" t="s">
        <v>90</v>
      </c>
      <c r="D23" s="157">
        <v>0</v>
      </c>
      <c r="E23" s="149" t="s">
        <v>91</v>
      </c>
      <c r="F23" s="19">
        <v>0</v>
      </c>
      <c r="G23" s="155"/>
      <c r="H23" s="158"/>
      <c r="I23" s="175"/>
      <c r="J23" s="175"/>
      <c r="K23" s="175"/>
      <c r="L23" s="175"/>
      <c r="M23" s="175"/>
    </row>
    <row r="24" s="58" customFormat="1" ht="26.25" customHeight="1" spans="1:13">
      <c r="A24" s="147"/>
      <c r="B24" s="152"/>
      <c r="C24" s="74" t="s">
        <v>92</v>
      </c>
      <c r="D24" s="160">
        <v>0</v>
      </c>
      <c r="E24" s="153"/>
      <c r="F24" s="152"/>
      <c r="G24" s="161"/>
      <c r="H24" s="158"/>
      <c r="I24" s="175"/>
      <c r="J24" s="175"/>
      <c r="K24" s="175"/>
      <c r="L24" s="175"/>
      <c r="M24" s="175"/>
    </row>
    <row r="25" s="58" customFormat="1" ht="23.1" customHeight="1" spans="1:13">
      <c r="A25" s="162"/>
      <c r="B25" s="163"/>
      <c r="C25" s="74" t="s">
        <v>93</v>
      </c>
      <c r="D25" s="160">
        <v>0</v>
      </c>
      <c r="E25" s="164"/>
      <c r="F25" s="163"/>
      <c r="G25" s="161"/>
      <c r="H25" s="158"/>
      <c r="I25" s="175"/>
      <c r="J25" s="175"/>
      <c r="K25" s="175"/>
      <c r="L25" s="175"/>
      <c r="M25" s="175"/>
    </row>
    <row r="26" s="58" customFormat="1" ht="22.5" customHeight="1" spans="1:13">
      <c r="A26" s="162"/>
      <c r="B26" s="163"/>
      <c r="C26" s="74" t="s">
        <v>94</v>
      </c>
      <c r="D26" s="159">
        <v>0</v>
      </c>
      <c r="E26" s="164"/>
      <c r="F26" s="163"/>
      <c r="G26" s="161"/>
      <c r="H26" s="158"/>
      <c r="I26" s="175"/>
      <c r="J26" s="175"/>
      <c r="K26" s="175"/>
      <c r="L26" s="175"/>
      <c r="M26" s="175"/>
    </row>
    <row r="27" s="58" customFormat="1" ht="23.1" customHeight="1" spans="1:13">
      <c r="A27" s="162"/>
      <c r="B27" s="163"/>
      <c r="C27" s="74" t="s">
        <v>95</v>
      </c>
      <c r="D27" s="75">
        <v>0</v>
      </c>
      <c r="E27" s="164"/>
      <c r="F27" s="163"/>
      <c r="G27" s="161"/>
      <c r="H27" s="158"/>
      <c r="I27" s="175"/>
      <c r="J27" s="175"/>
      <c r="K27" s="175"/>
      <c r="L27" s="175"/>
      <c r="M27" s="175"/>
    </row>
    <row r="28" s="58" customFormat="1" ht="23.25" customHeight="1" spans="1:13">
      <c r="A28" s="162"/>
      <c r="B28" s="163"/>
      <c r="C28" s="74" t="s">
        <v>96</v>
      </c>
      <c r="D28" s="75">
        <v>0</v>
      </c>
      <c r="E28" s="164"/>
      <c r="F28" s="163"/>
      <c r="G28" s="161"/>
      <c r="H28" s="158"/>
      <c r="I28" s="175"/>
      <c r="J28" s="175"/>
      <c r="K28" s="175"/>
      <c r="L28" s="175"/>
      <c r="M28" s="175"/>
    </row>
    <row r="29" s="58" customFormat="1" ht="19.5" customHeight="1" spans="1:13">
      <c r="A29" s="161"/>
      <c r="B29" s="165"/>
      <c r="C29" s="74" t="s">
        <v>97</v>
      </c>
      <c r="D29" s="157">
        <v>0</v>
      </c>
      <c r="E29" s="155"/>
      <c r="F29" s="165"/>
      <c r="G29" s="161"/>
      <c r="H29" s="165"/>
      <c r="I29" s="175"/>
      <c r="J29" s="175"/>
      <c r="K29" s="175"/>
      <c r="L29" s="175"/>
      <c r="M29" s="175"/>
    </row>
    <row r="30" s="58" customFormat="1" ht="21" customHeight="1" spans="1:13">
      <c r="A30" s="147"/>
      <c r="B30" s="165"/>
      <c r="C30" s="147" t="s">
        <v>98</v>
      </c>
      <c r="D30" s="160">
        <v>0</v>
      </c>
      <c r="E30" s="150"/>
      <c r="F30" s="165"/>
      <c r="G30" s="150"/>
      <c r="H30" s="165"/>
      <c r="I30" s="175"/>
      <c r="J30" s="175"/>
      <c r="K30" s="175"/>
      <c r="L30" s="175"/>
      <c r="M30" s="175"/>
    </row>
    <row r="31" s="58" customFormat="1" ht="26.25" customHeight="1" spans="1:13">
      <c r="A31" s="147"/>
      <c r="B31" s="165"/>
      <c r="C31" s="150" t="s">
        <v>99</v>
      </c>
      <c r="D31" s="159">
        <v>0</v>
      </c>
      <c r="E31" s="150"/>
      <c r="F31" s="165"/>
      <c r="G31" s="150"/>
      <c r="H31" s="165"/>
      <c r="I31" s="175"/>
      <c r="J31" s="175"/>
      <c r="K31" s="175"/>
      <c r="L31" s="175"/>
      <c r="M31" s="175"/>
    </row>
    <row r="32" s="58" customFormat="1" ht="19.5" customHeight="1" spans="1:13">
      <c r="A32" s="166" t="s">
        <v>100</v>
      </c>
      <c r="B32" s="148">
        <v>759.81</v>
      </c>
      <c r="C32" s="167" t="s">
        <v>101</v>
      </c>
      <c r="D32" s="157">
        <v>759.81</v>
      </c>
      <c r="E32" s="168" t="s">
        <v>101</v>
      </c>
      <c r="F32" s="19">
        <v>759.81</v>
      </c>
      <c r="G32" s="167" t="s">
        <v>101</v>
      </c>
      <c r="H32" s="19">
        <v>0</v>
      </c>
      <c r="I32" s="175"/>
      <c r="J32" s="175"/>
      <c r="K32" s="175"/>
      <c r="L32" s="175"/>
      <c r="M32" s="175"/>
    </row>
    <row r="33" s="58" customFormat="1" ht="19.5" customHeight="1" spans="1:8">
      <c r="A33" s="147" t="s">
        <v>102</v>
      </c>
      <c r="B33" s="148">
        <v>0</v>
      </c>
      <c r="C33" s="164"/>
      <c r="D33" s="169"/>
      <c r="E33" s="170" t="s">
        <v>103</v>
      </c>
      <c r="F33" s="171"/>
      <c r="G33" s="162"/>
      <c r="H33" s="172"/>
    </row>
    <row r="34" s="58" customFormat="1" ht="19" customHeight="1" spans="1:8">
      <c r="A34" s="166" t="s">
        <v>104</v>
      </c>
      <c r="B34" s="19">
        <v>759.81</v>
      </c>
      <c r="C34" s="173" t="s">
        <v>105</v>
      </c>
      <c r="D34" s="174">
        <v>759.81</v>
      </c>
      <c r="E34" s="168" t="s">
        <v>105</v>
      </c>
      <c r="F34" s="19">
        <v>759.81</v>
      </c>
      <c r="G34" s="173" t="s">
        <v>105</v>
      </c>
      <c r="H34" s="69">
        <v>0</v>
      </c>
    </row>
    <row r="35" s="57" customFormat="1" ht="19" customHeight="1"/>
    <row r="36" s="57" customFormat="1" ht="19" customHeight="1"/>
    <row r="37" s="57" customFormat="1" ht="19" customHeight="1"/>
    <row r="38" s="57" customFormat="1" ht="19" customHeight="1"/>
  </sheetData>
  <mergeCells count="4">
    <mergeCell ref="A2:G2"/>
    <mergeCell ref="A3:H3"/>
    <mergeCell ref="A5:B5"/>
    <mergeCell ref="C5:H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showGridLines="0" showZeros="0" workbookViewId="0">
      <selection activeCell="A1" sqref="A1:G1"/>
    </sheetView>
  </sheetViews>
  <sheetFormatPr defaultColWidth="6.875" defaultRowHeight="12.75" customHeight="1"/>
  <cols>
    <col min="1" max="1" width="9.125" style="57" customWidth="1"/>
    <col min="2" max="2" width="18.5" style="57" customWidth="1"/>
    <col min="3" max="3" width="9.625" style="57" customWidth="1"/>
    <col min="4" max="4" width="8.875" style="57" customWidth="1"/>
    <col min="5" max="5" width="8.75" style="57" customWidth="1"/>
    <col min="6" max="6" width="9.375" style="57" customWidth="1"/>
    <col min="7" max="7" width="9.125" style="57" customWidth="1"/>
    <col min="8" max="8" width="10" style="57" customWidth="1"/>
    <col min="9" max="9" width="9.5" style="57" customWidth="1"/>
    <col min="10" max="10" width="9.875" style="57" customWidth="1"/>
    <col min="11" max="11" width="9" style="57" customWidth="1"/>
    <col min="12" max="12" width="8.375" style="57" customWidth="1"/>
    <col min="13" max="15" width="9.125" style="57" customWidth="1"/>
    <col min="16" max="17" width="7.25" style="57" customWidth="1"/>
    <col min="18" max="18" width="9.25" style="57" customWidth="1"/>
    <col min="19" max="19" width="10.5" style="57" customWidth="1"/>
    <col min="20" max="20" width="6.75" style="57" customWidth="1"/>
    <col min="21" max="256" width="6.875" style="57" customWidth="1"/>
    <col min="257" max="16384" width="6.875" style="57"/>
  </cols>
  <sheetData>
    <row r="1" s="57" customFormat="1" ht="20.1" customHeight="1" spans="1:20">
      <c r="A1" s="5" t="s">
        <v>20</v>
      </c>
      <c r="B1" s="5"/>
      <c r="C1" s="5"/>
      <c r="D1" s="5"/>
      <c r="E1" s="5"/>
      <c r="F1" s="5"/>
      <c r="G1" s="5"/>
      <c r="S1" s="138" t="s">
        <v>106</v>
      </c>
      <c r="T1" s="138"/>
    </row>
    <row r="2" s="57" customFormat="1" ht="20.1" customHeight="1" spans="2:20">
      <c r="B2" s="112"/>
      <c r="C2" s="113"/>
      <c r="D2" s="114"/>
      <c r="E2" s="114"/>
      <c r="F2" s="114"/>
      <c r="G2" s="114"/>
      <c r="H2" s="114"/>
      <c r="I2" s="131"/>
      <c r="J2" s="131"/>
      <c r="K2" s="131"/>
      <c r="L2" s="131"/>
      <c r="O2" s="131"/>
      <c r="Q2" s="131"/>
      <c r="R2" s="131"/>
      <c r="S2" s="131"/>
      <c r="T2" s="131"/>
    </row>
    <row r="3" s="57" customFormat="1" ht="20.1" customHeight="1" spans="1:20">
      <c r="A3" s="115" t="s">
        <v>107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="57" customFormat="1" ht="20.1" customHeight="1" spans="2:20">
      <c r="B4" s="116"/>
      <c r="C4" s="117"/>
      <c r="D4" s="118"/>
      <c r="E4" s="118"/>
      <c r="F4" s="118"/>
      <c r="G4" s="118"/>
      <c r="H4" s="118"/>
      <c r="I4" s="118"/>
      <c r="J4" s="118"/>
      <c r="K4" s="118"/>
      <c r="L4" s="118"/>
      <c r="O4" s="118"/>
      <c r="Q4" s="118"/>
      <c r="R4" s="118"/>
      <c r="S4" s="139" t="s">
        <v>108</v>
      </c>
      <c r="T4" s="139"/>
    </row>
    <row r="5" s="57" customFormat="1" ht="30" customHeight="1" spans="1:20">
      <c r="A5" s="119" t="s">
        <v>109</v>
      </c>
      <c r="B5" s="97" t="s">
        <v>110</v>
      </c>
      <c r="C5" s="119" t="s">
        <v>111</v>
      </c>
      <c r="D5" s="120" t="s">
        <v>112</v>
      </c>
      <c r="E5" s="119"/>
      <c r="F5" s="121"/>
      <c r="G5" s="121"/>
      <c r="H5" s="121"/>
      <c r="I5" s="121"/>
      <c r="J5" s="121"/>
      <c r="K5" s="121"/>
      <c r="L5" s="132"/>
      <c r="M5" s="133" t="s">
        <v>113</v>
      </c>
      <c r="N5" s="133"/>
      <c r="O5" s="134"/>
      <c r="P5" s="84" t="s">
        <v>114</v>
      </c>
      <c r="Q5" s="61" t="s">
        <v>115</v>
      </c>
      <c r="R5" s="61" t="s">
        <v>116</v>
      </c>
      <c r="S5" s="140" t="s">
        <v>117</v>
      </c>
      <c r="T5" s="119" t="s">
        <v>118</v>
      </c>
    </row>
    <row r="6" s="57" customFormat="1" ht="21.75" customHeight="1" spans="1:20">
      <c r="A6" s="119"/>
      <c r="B6" s="97"/>
      <c r="C6" s="119"/>
      <c r="D6" s="119" t="s">
        <v>119</v>
      </c>
      <c r="E6" s="122" t="s">
        <v>120</v>
      </c>
      <c r="F6" s="119" t="s">
        <v>121</v>
      </c>
      <c r="G6" s="119"/>
      <c r="H6" s="119"/>
      <c r="I6" s="119"/>
      <c r="J6" s="119"/>
      <c r="K6" s="119"/>
      <c r="L6" s="97"/>
      <c r="M6" s="96" t="s">
        <v>119</v>
      </c>
      <c r="N6" s="84" t="s">
        <v>122</v>
      </c>
      <c r="O6" s="97" t="s">
        <v>123</v>
      </c>
      <c r="P6" s="84"/>
      <c r="Q6" s="61"/>
      <c r="R6" s="61"/>
      <c r="S6" s="119"/>
      <c r="T6" s="119"/>
    </row>
    <row r="7" s="57" customFormat="1" ht="42" customHeight="1" spans="1:20">
      <c r="A7" s="119"/>
      <c r="B7" s="97"/>
      <c r="C7" s="119"/>
      <c r="D7" s="119"/>
      <c r="E7" s="123"/>
      <c r="F7" s="124" t="s">
        <v>119</v>
      </c>
      <c r="G7" s="125" t="s">
        <v>124</v>
      </c>
      <c r="H7" s="125" t="s">
        <v>125</v>
      </c>
      <c r="I7" s="101" t="s">
        <v>126</v>
      </c>
      <c r="J7" s="101" t="s">
        <v>127</v>
      </c>
      <c r="K7" s="101" t="s">
        <v>128</v>
      </c>
      <c r="L7" s="135" t="s">
        <v>129</v>
      </c>
      <c r="M7" s="96"/>
      <c r="N7" s="84"/>
      <c r="O7" s="97"/>
      <c r="P7" s="84"/>
      <c r="Q7" s="61"/>
      <c r="R7" s="61"/>
      <c r="S7" s="119"/>
      <c r="T7" s="119"/>
    </row>
    <row r="8" s="57" customFormat="1" ht="20.1" customHeight="1" spans="1:20">
      <c r="A8" s="126" t="s">
        <v>130</v>
      </c>
      <c r="B8" s="127" t="s">
        <v>130</v>
      </c>
      <c r="C8" s="127" t="s">
        <v>130</v>
      </c>
      <c r="D8" s="128">
        <v>1</v>
      </c>
      <c r="E8" s="128">
        <v>2</v>
      </c>
      <c r="F8" s="129">
        <v>3</v>
      </c>
      <c r="G8" s="129">
        <v>4</v>
      </c>
      <c r="H8" s="129">
        <v>5</v>
      </c>
      <c r="I8" s="129">
        <v>6</v>
      </c>
      <c r="J8" s="129">
        <v>7</v>
      </c>
      <c r="K8" s="129">
        <v>8</v>
      </c>
      <c r="L8" s="129">
        <v>9</v>
      </c>
      <c r="M8" s="136">
        <v>10</v>
      </c>
      <c r="N8" s="136">
        <v>11</v>
      </c>
      <c r="O8" s="137">
        <v>12</v>
      </c>
      <c r="P8" s="136">
        <v>13</v>
      </c>
      <c r="Q8" s="128">
        <v>14</v>
      </c>
      <c r="R8" s="128">
        <v>15</v>
      </c>
      <c r="S8" s="128">
        <v>16</v>
      </c>
      <c r="T8" s="128">
        <v>17</v>
      </c>
    </row>
    <row r="9" s="58" customFormat="1" ht="25" customHeight="1" spans="1:21">
      <c r="A9" s="68"/>
      <c r="B9" s="130" t="s">
        <v>111</v>
      </c>
      <c r="C9" s="95">
        <v>759.81</v>
      </c>
      <c r="D9" s="19">
        <v>455.33</v>
      </c>
      <c r="E9" s="94">
        <v>355.33</v>
      </c>
      <c r="F9" s="19">
        <v>100</v>
      </c>
      <c r="G9" s="94">
        <v>0</v>
      </c>
      <c r="H9" s="95">
        <v>0</v>
      </c>
      <c r="I9" s="95">
        <v>0</v>
      </c>
      <c r="J9" s="95">
        <v>0</v>
      </c>
      <c r="K9" s="95">
        <v>100</v>
      </c>
      <c r="L9" s="95">
        <v>0</v>
      </c>
      <c r="M9" s="69">
        <v>140</v>
      </c>
      <c r="N9" s="70">
        <v>0</v>
      </c>
      <c r="O9" s="95">
        <v>140</v>
      </c>
      <c r="P9" s="110">
        <v>0</v>
      </c>
      <c r="Q9" s="95">
        <v>0</v>
      </c>
      <c r="R9" s="95">
        <v>0</v>
      </c>
      <c r="S9" s="19">
        <v>0</v>
      </c>
      <c r="T9" s="141">
        <v>164.48</v>
      </c>
      <c r="U9" s="142"/>
    </row>
    <row r="10" s="57" customFormat="1" ht="25" customHeight="1" spans="1:21">
      <c r="A10" s="68" t="s">
        <v>131</v>
      </c>
      <c r="B10" s="130" t="s">
        <v>132</v>
      </c>
      <c r="C10" s="95">
        <v>759.81</v>
      </c>
      <c r="D10" s="19">
        <v>455.33</v>
      </c>
      <c r="E10" s="94">
        <v>355.33</v>
      </c>
      <c r="F10" s="19">
        <v>100</v>
      </c>
      <c r="G10" s="94">
        <v>0</v>
      </c>
      <c r="H10" s="95">
        <v>0</v>
      </c>
      <c r="I10" s="95">
        <v>0</v>
      </c>
      <c r="J10" s="95">
        <v>0</v>
      </c>
      <c r="K10" s="95">
        <v>100</v>
      </c>
      <c r="L10" s="95">
        <v>0</v>
      </c>
      <c r="M10" s="69">
        <v>140</v>
      </c>
      <c r="N10" s="70">
        <v>0</v>
      </c>
      <c r="O10" s="95">
        <v>140</v>
      </c>
      <c r="P10" s="110">
        <v>0</v>
      </c>
      <c r="Q10" s="95">
        <v>0</v>
      </c>
      <c r="R10" s="95">
        <v>0</v>
      </c>
      <c r="S10" s="19">
        <v>0</v>
      </c>
      <c r="T10" s="141">
        <v>164.48</v>
      </c>
      <c r="U10" s="143"/>
    </row>
    <row r="11" s="57" customFormat="1" ht="25" customHeight="1" spans="2:20">
      <c r="B11" s="112"/>
      <c r="C11" s="113"/>
      <c r="D11" s="114"/>
      <c r="E11" s="114"/>
      <c r="F11" s="114"/>
      <c r="G11" s="114"/>
      <c r="H11" s="114"/>
      <c r="I11" s="131"/>
      <c r="J11" s="131"/>
      <c r="K11" s="131"/>
      <c r="L11" s="131"/>
      <c r="O11" s="131"/>
      <c r="Q11" s="131"/>
      <c r="R11" s="131"/>
      <c r="S11" s="131"/>
      <c r="T11" s="131"/>
    </row>
  </sheetData>
  <mergeCells count="19">
    <mergeCell ref="A1:G1"/>
    <mergeCell ref="S1:T1"/>
    <mergeCell ref="S4:T4"/>
    <mergeCell ref="D5:L5"/>
    <mergeCell ref="M5:O5"/>
    <mergeCell ref="F6:L6"/>
    <mergeCell ref="A5:A7"/>
    <mergeCell ref="B5:B7"/>
    <mergeCell ref="C5:C7"/>
    <mergeCell ref="D6:D7"/>
    <mergeCell ref="E6:E7"/>
    <mergeCell ref="M6:M7"/>
    <mergeCell ref="N6:N7"/>
    <mergeCell ref="O6:O7"/>
    <mergeCell ref="P5:P7"/>
    <mergeCell ref="Q5:Q7"/>
    <mergeCell ref="R5:R7"/>
    <mergeCell ref="S5:S7"/>
    <mergeCell ref="T5:T7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9"/>
  <sheetViews>
    <sheetView showGridLines="0" showZeros="0" topLeftCell="A4" workbookViewId="0">
      <selection activeCell="A2" sqref="A2:V2"/>
    </sheetView>
  </sheetViews>
  <sheetFormatPr defaultColWidth="6.85833333333333" defaultRowHeight="12.75" customHeight="1"/>
  <cols>
    <col min="1" max="1" width="10" style="57" customWidth="1"/>
    <col min="2" max="2" width="21.125" style="57" customWidth="1"/>
    <col min="3" max="3" width="19.625" style="57" customWidth="1"/>
    <col min="4" max="4" width="19.375" style="57" customWidth="1"/>
    <col min="5" max="5" width="12.25" style="57" customWidth="1"/>
    <col min="6" max="6" width="9.75" style="57" customWidth="1"/>
    <col min="7" max="7" width="9.5" style="57" customWidth="1"/>
    <col min="8" max="8" width="8.625" style="57" customWidth="1"/>
    <col min="9" max="9" width="8.125" style="57" customWidth="1"/>
    <col min="10" max="10" width="8.875" style="57" customWidth="1"/>
    <col min="11" max="11" width="9.375" style="57" customWidth="1"/>
    <col min="12" max="12" width="7.5" style="57" customWidth="1"/>
    <col min="13" max="13" width="7.875" style="57" customWidth="1"/>
    <col min="14" max="14" width="8" style="57" customWidth="1"/>
    <col min="15" max="15" width="7.125" style="57" customWidth="1"/>
    <col min="16" max="16" width="7.75" style="57" customWidth="1"/>
    <col min="17" max="17" width="7.125" style="57" customWidth="1"/>
    <col min="18" max="18" width="7.375" style="57" customWidth="1"/>
    <col min="19" max="19" width="8.875" style="57" customWidth="1"/>
    <col min="20" max="20" width="8.625" style="57" customWidth="1"/>
    <col min="21" max="21" width="9.875" style="57" customWidth="1"/>
    <col min="22" max="22" width="8.625" style="57" customWidth="1"/>
    <col min="23" max="31" width="6.875" style="57" customWidth="1"/>
    <col min="32" max="253" width="6.85833333333333" style="57" customWidth="1"/>
    <col min="254" max="16381" width="6.85833333333333" style="57"/>
  </cols>
  <sheetData>
    <row r="1" s="57" customFormat="1" ht="24.75" customHeight="1" spans="1:22">
      <c r="A1" s="5" t="s">
        <v>20</v>
      </c>
      <c r="B1" s="5"/>
      <c r="C1" s="5"/>
      <c r="D1" s="5"/>
      <c r="E1" s="5"/>
      <c r="F1" s="5"/>
      <c r="G1" s="5"/>
      <c r="H1" s="79"/>
      <c r="I1" s="79"/>
      <c r="J1" s="79"/>
      <c r="K1" s="79"/>
      <c r="L1" s="79"/>
      <c r="M1" s="79"/>
      <c r="N1" s="79"/>
      <c r="O1" s="79"/>
      <c r="P1" s="79"/>
      <c r="Q1" s="79"/>
      <c r="R1" s="79" t="s">
        <v>133</v>
      </c>
      <c r="S1" s="79"/>
      <c r="U1" s="102" t="s">
        <v>134</v>
      </c>
      <c r="V1" s="102"/>
    </row>
    <row r="2" s="57" customFormat="1" ht="30" customHeight="1" spans="1:22">
      <c r="A2" s="80" t="s">
        <v>135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="57" customFormat="1" ht="24.75" customHeight="1" spans="1:31">
      <c r="A3" s="8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U3" s="103" t="s">
        <v>108</v>
      </c>
      <c r="V3" s="103"/>
      <c r="W3" s="104"/>
      <c r="X3" s="104"/>
      <c r="Y3" s="104"/>
      <c r="Z3" s="104"/>
      <c r="AA3" s="104"/>
      <c r="AB3" s="104"/>
      <c r="AC3" s="104"/>
      <c r="AD3" s="104"/>
      <c r="AE3" s="104"/>
    </row>
    <row r="4" s="57" customFormat="1" ht="24.75" customHeight="1" spans="1:31">
      <c r="A4" s="82" t="s">
        <v>136</v>
      </c>
      <c r="B4" s="83" t="s">
        <v>137</v>
      </c>
      <c r="C4" s="84" t="s">
        <v>138</v>
      </c>
      <c r="D4" s="84" t="s">
        <v>139</v>
      </c>
      <c r="E4" s="84" t="s">
        <v>140</v>
      </c>
      <c r="F4" s="82" t="s">
        <v>141</v>
      </c>
      <c r="G4" s="82"/>
      <c r="H4" s="82"/>
      <c r="I4" s="96"/>
      <c r="J4" s="97" t="s">
        <v>142</v>
      </c>
      <c r="K4" s="97"/>
      <c r="L4" s="97"/>
      <c r="M4" s="97"/>
      <c r="N4" s="97"/>
      <c r="O4" s="97"/>
      <c r="P4" s="97"/>
      <c r="Q4" s="97"/>
      <c r="R4" s="97"/>
      <c r="S4" s="97"/>
      <c r="T4" s="61" t="s">
        <v>143</v>
      </c>
      <c r="U4" s="65" t="s">
        <v>144</v>
      </c>
      <c r="V4" s="105" t="s">
        <v>145</v>
      </c>
      <c r="W4" s="104"/>
      <c r="X4" s="104"/>
      <c r="Y4" s="104"/>
      <c r="Z4" s="104"/>
      <c r="AA4" s="104"/>
      <c r="AB4" s="104"/>
      <c r="AC4" s="104"/>
      <c r="AD4" s="104"/>
      <c r="AE4" s="104"/>
    </row>
    <row r="5" s="57" customFormat="1" ht="24.75" customHeight="1" spans="1:31">
      <c r="A5" s="82"/>
      <c r="B5" s="83"/>
      <c r="C5" s="84"/>
      <c r="D5" s="84"/>
      <c r="E5" s="85"/>
      <c r="F5" s="86" t="s">
        <v>111</v>
      </c>
      <c r="G5" s="87" t="s">
        <v>146</v>
      </c>
      <c r="H5" s="86" t="s">
        <v>147</v>
      </c>
      <c r="I5" s="98" t="s">
        <v>148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61"/>
      <c r="U5" s="65"/>
      <c r="V5" s="106"/>
      <c r="W5" s="104"/>
      <c r="X5" s="104"/>
      <c r="Y5" s="104"/>
      <c r="Z5" s="104"/>
      <c r="AA5" s="104"/>
      <c r="AB5" s="104"/>
      <c r="AC5" s="104"/>
      <c r="AD5" s="104"/>
      <c r="AE5" s="104"/>
    </row>
    <row r="6" s="57" customFormat="1" ht="30.75" customHeight="1" spans="1:22">
      <c r="A6" s="82"/>
      <c r="B6" s="83"/>
      <c r="C6" s="84"/>
      <c r="D6" s="85"/>
      <c r="E6" s="88" t="s">
        <v>149</v>
      </c>
      <c r="F6" s="85"/>
      <c r="G6" s="84"/>
      <c r="H6" s="85"/>
      <c r="I6" s="99"/>
      <c r="J6" s="100" t="s">
        <v>111</v>
      </c>
      <c r="K6" s="101" t="s">
        <v>150</v>
      </c>
      <c r="L6" s="101" t="s">
        <v>151</v>
      </c>
      <c r="M6" s="101" t="s">
        <v>152</v>
      </c>
      <c r="N6" s="101" t="s">
        <v>153</v>
      </c>
      <c r="O6" s="101" t="s">
        <v>154</v>
      </c>
      <c r="P6" s="101" t="s">
        <v>155</v>
      </c>
      <c r="Q6" s="101" t="s">
        <v>156</v>
      </c>
      <c r="R6" s="101" t="s">
        <v>157</v>
      </c>
      <c r="S6" s="101" t="s">
        <v>158</v>
      </c>
      <c r="T6" s="61"/>
      <c r="U6" s="107"/>
      <c r="V6" s="106"/>
    </row>
    <row r="7" s="57" customFormat="1" ht="22.5" customHeight="1" spans="1:22">
      <c r="A7" s="89" t="s">
        <v>130</v>
      </c>
      <c r="B7" s="90" t="s">
        <v>130</v>
      </c>
      <c r="C7" s="90" t="s">
        <v>130</v>
      </c>
      <c r="D7" s="89" t="s">
        <v>130</v>
      </c>
      <c r="E7" s="90">
        <v>1</v>
      </c>
      <c r="F7" s="89">
        <v>2</v>
      </c>
      <c r="G7" s="89">
        <v>3</v>
      </c>
      <c r="H7" s="89">
        <v>4</v>
      </c>
      <c r="I7" s="89">
        <v>5</v>
      </c>
      <c r="J7" s="89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  <c r="S7" s="90">
        <v>15</v>
      </c>
      <c r="T7" s="108">
        <v>16</v>
      </c>
      <c r="U7" s="90">
        <v>17</v>
      </c>
      <c r="V7" s="90">
        <v>18</v>
      </c>
    </row>
    <row r="8" s="58" customFormat="1" ht="24" customHeight="1" spans="1:22">
      <c r="A8" s="91"/>
      <c r="B8" s="92" t="s">
        <v>111</v>
      </c>
      <c r="C8" s="93"/>
      <c r="D8" s="92"/>
      <c r="E8" s="19">
        <v>759.81</v>
      </c>
      <c r="F8" s="94">
        <v>749.81</v>
      </c>
      <c r="G8" s="95">
        <v>449.54</v>
      </c>
      <c r="H8" s="95">
        <v>286.86</v>
      </c>
      <c r="I8" s="95">
        <v>13.41</v>
      </c>
      <c r="J8" s="95">
        <v>10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10</v>
      </c>
      <c r="T8" s="109">
        <v>0</v>
      </c>
      <c r="U8" s="110">
        <v>0</v>
      </c>
      <c r="V8" s="69">
        <v>0</v>
      </c>
    </row>
    <row r="9" s="57" customFormat="1" ht="24" customHeight="1" spans="1:22">
      <c r="A9" s="91" t="s">
        <v>159</v>
      </c>
      <c r="B9" s="92" t="s">
        <v>160</v>
      </c>
      <c r="C9" s="93"/>
      <c r="D9" s="92"/>
      <c r="E9" s="19">
        <v>38.12</v>
      </c>
      <c r="F9" s="94">
        <v>38.12</v>
      </c>
      <c r="G9" s="95">
        <v>38.12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109">
        <v>0</v>
      </c>
      <c r="U9" s="110">
        <v>0</v>
      </c>
      <c r="V9" s="69">
        <v>0</v>
      </c>
    </row>
    <row r="10" s="57" customFormat="1" ht="24" customHeight="1" spans="1:22">
      <c r="A10" s="91" t="s">
        <v>161</v>
      </c>
      <c r="B10" s="92" t="s">
        <v>162</v>
      </c>
      <c r="C10" s="93"/>
      <c r="D10" s="92"/>
      <c r="E10" s="19">
        <v>38.12</v>
      </c>
      <c r="F10" s="94">
        <v>38.12</v>
      </c>
      <c r="G10" s="95">
        <v>38.12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109">
        <v>0</v>
      </c>
      <c r="U10" s="110">
        <v>0</v>
      </c>
      <c r="V10" s="69">
        <v>0</v>
      </c>
    </row>
    <row r="11" s="57" customFormat="1" ht="24" customHeight="1" spans="1:24">
      <c r="A11" s="91" t="s">
        <v>161</v>
      </c>
      <c r="B11" s="92" t="s">
        <v>163</v>
      </c>
      <c r="C11" s="93" t="s">
        <v>164</v>
      </c>
      <c r="D11" s="92" t="s">
        <v>165</v>
      </c>
      <c r="E11" s="19">
        <v>38.12</v>
      </c>
      <c r="F11" s="94">
        <v>38.12</v>
      </c>
      <c r="G11" s="95">
        <v>38.12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109">
        <v>0</v>
      </c>
      <c r="U11" s="110">
        <v>0</v>
      </c>
      <c r="V11" s="69">
        <v>0</v>
      </c>
      <c r="X11" s="111"/>
    </row>
    <row r="12" s="57" customFormat="1" ht="24" customHeight="1" spans="1:24">
      <c r="A12" s="91" t="s">
        <v>166</v>
      </c>
      <c r="B12" s="92" t="s">
        <v>167</v>
      </c>
      <c r="C12" s="93"/>
      <c r="D12" s="92"/>
      <c r="E12" s="19">
        <v>7.3</v>
      </c>
      <c r="F12" s="94">
        <v>7.3</v>
      </c>
      <c r="G12" s="95">
        <v>7.3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109">
        <v>0</v>
      </c>
      <c r="U12" s="110">
        <v>0</v>
      </c>
      <c r="V12" s="69">
        <v>0</v>
      </c>
      <c r="X12" s="111"/>
    </row>
    <row r="13" s="57" customFormat="1" ht="24" customHeight="1" spans="1:24">
      <c r="A13" s="91" t="s">
        <v>168</v>
      </c>
      <c r="B13" s="92" t="s">
        <v>169</v>
      </c>
      <c r="C13" s="93"/>
      <c r="D13" s="92"/>
      <c r="E13" s="19">
        <v>7.3</v>
      </c>
      <c r="F13" s="94">
        <v>7.3</v>
      </c>
      <c r="G13" s="95">
        <v>7.3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109">
        <v>0</v>
      </c>
      <c r="U13" s="110">
        <v>0</v>
      </c>
      <c r="V13" s="69">
        <v>0</v>
      </c>
      <c r="X13" s="111"/>
    </row>
    <row r="14" s="57" customFormat="1" ht="24" customHeight="1" spans="1:22">
      <c r="A14" s="91" t="s">
        <v>170</v>
      </c>
      <c r="B14" s="92" t="s">
        <v>171</v>
      </c>
      <c r="C14" s="93" t="s">
        <v>172</v>
      </c>
      <c r="D14" s="92" t="s">
        <v>165</v>
      </c>
      <c r="E14" s="19">
        <v>7.3</v>
      </c>
      <c r="F14" s="94">
        <v>7.3</v>
      </c>
      <c r="G14" s="95">
        <v>7.3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109">
        <v>0</v>
      </c>
      <c r="U14" s="110">
        <v>0</v>
      </c>
      <c r="V14" s="69">
        <v>0</v>
      </c>
    </row>
    <row r="15" s="57" customFormat="1" ht="24" customHeight="1" spans="1:22">
      <c r="A15" s="91" t="s">
        <v>173</v>
      </c>
      <c r="B15" s="92" t="s">
        <v>174</v>
      </c>
      <c r="C15" s="93"/>
      <c r="D15" s="92"/>
      <c r="E15" s="19">
        <f t="shared" ref="E15:V15" si="0">SUM(E16)</f>
        <v>714.39</v>
      </c>
      <c r="F15" s="19">
        <f t="shared" si="0"/>
        <v>704.39</v>
      </c>
      <c r="G15" s="19">
        <f t="shared" si="0"/>
        <v>404.12</v>
      </c>
      <c r="H15" s="19">
        <f t="shared" si="0"/>
        <v>286.86</v>
      </c>
      <c r="I15" s="19">
        <f t="shared" si="0"/>
        <v>13.41</v>
      </c>
      <c r="J15" s="19">
        <f t="shared" si="0"/>
        <v>10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10</v>
      </c>
      <c r="T15" s="19">
        <f t="shared" si="0"/>
        <v>0</v>
      </c>
      <c r="U15" s="19">
        <f t="shared" si="0"/>
        <v>0</v>
      </c>
      <c r="V15" s="19">
        <f t="shared" si="0"/>
        <v>0</v>
      </c>
    </row>
    <row r="16" s="57" customFormat="1" ht="24" customHeight="1" spans="1:22">
      <c r="A16" s="91" t="s">
        <v>175</v>
      </c>
      <c r="B16" s="92" t="s">
        <v>176</v>
      </c>
      <c r="C16" s="93"/>
      <c r="D16" s="92"/>
      <c r="E16" s="19">
        <f t="shared" ref="E16:V16" si="1">SUM(E17:E54)</f>
        <v>714.39</v>
      </c>
      <c r="F16" s="19">
        <f t="shared" si="1"/>
        <v>704.39</v>
      </c>
      <c r="G16" s="19">
        <f t="shared" si="1"/>
        <v>404.12</v>
      </c>
      <c r="H16" s="19">
        <f t="shared" si="1"/>
        <v>286.86</v>
      </c>
      <c r="I16" s="19">
        <f t="shared" si="1"/>
        <v>13.41</v>
      </c>
      <c r="J16" s="19">
        <f t="shared" si="1"/>
        <v>10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1"/>
        <v>10</v>
      </c>
      <c r="T16" s="19">
        <f t="shared" si="1"/>
        <v>0</v>
      </c>
      <c r="U16" s="19">
        <f t="shared" si="1"/>
        <v>0</v>
      </c>
      <c r="V16" s="19">
        <f t="shared" si="1"/>
        <v>0</v>
      </c>
    </row>
    <row r="17" s="57" customFormat="1" ht="24" customHeight="1" spans="1:22">
      <c r="A17" s="91" t="s">
        <v>177</v>
      </c>
      <c r="B17" s="92" t="s">
        <v>178</v>
      </c>
      <c r="C17" s="93" t="s">
        <v>179</v>
      </c>
      <c r="D17" s="92" t="s">
        <v>179</v>
      </c>
      <c r="E17" s="19">
        <v>38.96</v>
      </c>
      <c r="F17" s="94">
        <v>38.96</v>
      </c>
      <c r="G17" s="95">
        <v>38.96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109">
        <v>0</v>
      </c>
      <c r="U17" s="110">
        <v>0</v>
      </c>
      <c r="V17" s="69">
        <v>0</v>
      </c>
    </row>
    <row r="18" s="57" customFormat="1" ht="24" customHeight="1" spans="1:22">
      <c r="A18" s="91" t="s">
        <v>177</v>
      </c>
      <c r="B18" s="92" t="s">
        <v>178</v>
      </c>
      <c r="C18" s="93" t="s">
        <v>180</v>
      </c>
      <c r="D18" s="92" t="s">
        <v>180</v>
      </c>
      <c r="E18" s="19">
        <v>142.39</v>
      </c>
      <c r="F18" s="94">
        <v>142.39</v>
      </c>
      <c r="G18" s="95">
        <v>142.39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109">
        <v>0</v>
      </c>
      <c r="U18" s="110">
        <v>0</v>
      </c>
      <c r="V18" s="69">
        <v>0</v>
      </c>
    </row>
    <row r="19" s="57" customFormat="1" ht="24" customHeight="1" spans="1:22">
      <c r="A19" s="91" t="s">
        <v>177</v>
      </c>
      <c r="B19" s="92" t="s">
        <v>178</v>
      </c>
      <c r="C19" s="93" t="s">
        <v>181</v>
      </c>
      <c r="D19" s="92" t="s">
        <v>182</v>
      </c>
      <c r="E19" s="19">
        <v>1.15</v>
      </c>
      <c r="F19" s="94">
        <v>1.15</v>
      </c>
      <c r="G19" s="95">
        <v>1.15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109">
        <v>0</v>
      </c>
      <c r="U19" s="110">
        <v>0</v>
      </c>
      <c r="V19" s="69">
        <v>0</v>
      </c>
    </row>
    <row r="20" s="57" customFormat="1" ht="24" customHeight="1" spans="1:22">
      <c r="A20" s="91" t="s">
        <v>177</v>
      </c>
      <c r="B20" s="92" t="s">
        <v>178</v>
      </c>
      <c r="C20" s="93" t="s">
        <v>183</v>
      </c>
      <c r="D20" s="92" t="s">
        <v>184</v>
      </c>
      <c r="E20" s="19">
        <v>0.41</v>
      </c>
      <c r="F20" s="94">
        <v>0.41</v>
      </c>
      <c r="G20" s="95">
        <v>0</v>
      </c>
      <c r="H20" s="95">
        <v>0</v>
      </c>
      <c r="I20" s="95">
        <v>0.41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109">
        <v>0</v>
      </c>
      <c r="U20" s="110">
        <v>0</v>
      </c>
      <c r="V20" s="69">
        <v>0</v>
      </c>
    </row>
    <row r="21" s="57" customFormat="1" ht="24" customHeight="1" spans="1:22">
      <c r="A21" s="91" t="s">
        <v>177</v>
      </c>
      <c r="B21" s="92" t="s">
        <v>178</v>
      </c>
      <c r="C21" s="93" t="s">
        <v>185</v>
      </c>
      <c r="D21" s="92" t="s">
        <v>165</v>
      </c>
      <c r="E21" s="19">
        <v>14.01</v>
      </c>
      <c r="F21" s="94">
        <v>14.01</v>
      </c>
      <c r="G21" s="95">
        <v>14.01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109">
        <v>0</v>
      </c>
      <c r="U21" s="110">
        <v>0</v>
      </c>
      <c r="V21" s="69">
        <v>0</v>
      </c>
    </row>
    <row r="22" s="57" customFormat="1" ht="24" customHeight="1" spans="1:22">
      <c r="A22" s="91" t="s">
        <v>177</v>
      </c>
      <c r="B22" s="92" t="s">
        <v>178</v>
      </c>
      <c r="C22" s="93" t="s">
        <v>186</v>
      </c>
      <c r="D22" s="92" t="s">
        <v>186</v>
      </c>
      <c r="E22" s="19">
        <v>91.52</v>
      </c>
      <c r="F22" s="94">
        <v>91.52</v>
      </c>
      <c r="G22" s="95">
        <v>91.52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109">
        <v>0</v>
      </c>
      <c r="U22" s="110">
        <v>0</v>
      </c>
      <c r="V22" s="69">
        <v>0</v>
      </c>
    </row>
    <row r="23" s="57" customFormat="1" ht="24" customHeight="1" spans="1:22">
      <c r="A23" s="91" t="s">
        <v>187</v>
      </c>
      <c r="B23" s="92" t="s">
        <v>188</v>
      </c>
      <c r="C23" s="93" t="s">
        <v>189</v>
      </c>
      <c r="D23" s="92" t="s">
        <v>190</v>
      </c>
      <c r="E23" s="19">
        <v>15</v>
      </c>
      <c r="F23" s="94">
        <v>15</v>
      </c>
      <c r="G23" s="95">
        <v>0</v>
      </c>
      <c r="H23" s="95">
        <v>15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109">
        <v>0</v>
      </c>
      <c r="U23" s="110">
        <v>0</v>
      </c>
      <c r="V23" s="69">
        <v>0</v>
      </c>
    </row>
    <row r="24" s="57" customFormat="1" ht="24" customHeight="1" spans="1:22">
      <c r="A24" s="91" t="s">
        <v>187</v>
      </c>
      <c r="B24" s="92" t="s">
        <v>188</v>
      </c>
      <c r="C24" s="93" t="s">
        <v>191</v>
      </c>
      <c r="D24" s="92" t="s">
        <v>191</v>
      </c>
      <c r="E24" s="19">
        <v>20.98</v>
      </c>
      <c r="F24" s="94">
        <v>20.98</v>
      </c>
      <c r="G24" s="95">
        <v>20.98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109">
        <v>0</v>
      </c>
      <c r="U24" s="110">
        <v>0</v>
      </c>
      <c r="V24" s="69">
        <v>0</v>
      </c>
    </row>
    <row r="25" s="57" customFormat="1" ht="24" customHeight="1" spans="1:22">
      <c r="A25" s="91" t="s">
        <v>187</v>
      </c>
      <c r="B25" s="92" t="s">
        <v>188</v>
      </c>
      <c r="C25" s="93" t="s">
        <v>192</v>
      </c>
      <c r="D25" s="92" t="s">
        <v>192</v>
      </c>
      <c r="E25" s="19">
        <v>8</v>
      </c>
      <c r="F25" s="94">
        <v>8</v>
      </c>
      <c r="G25" s="95">
        <v>0</v>
      </c>
      <c r="H25" s="95">
        <v>8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109">
        <v>0</v>
      </c>
      <c r="U25" s="110">
        <v>0</v>
      </c>
      <c r="V25" s="69">
        <v>0</v>
      </c>
    </row>
    <row r="26" s="57" customFormat="1" ht="24" customHeight="1" spans="1:22">
      <c r="A26" s="91" t="s">
        <v>187</v>
      </c>
      <c r="B26" s="92" t="s">
        <v>188</v>
      </c>
      <c r="C26" s="93" t="s">
        <v>193</v>
      </c>
      <c r="D26" s="92" t="s">
        <v>193</v>
      </c>
      <c r="E26" s="19">
        <v>3</v>
      </c>
      <c r="F26" s="94">
        <v>3</v>
      </c>
      <c r="G26" s="95">
        <v>0</v>
      </c>
      <c r="H26" s="95">
        <v>3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109">
        <v>0</v>
      </c>
      <c r="U26" s="110">
        <v>0</v>
      </c>
      <c r="V26" s="69">
        <v>0</v>
      </c>
    </row>
    <row r="27" s="57" customFormat="1" ht="24" customHeight="1" spans="1:22">
      <c r="A27" s="91" t="s">
        <v>187</v>
      </c>
      <c r="B27" s="92" t="s">
        <v>188</v>
      </c>
      <c r="C27" s="93" t="s">
        <v>194</v>
      </c>
      <c r="D27" s="92" t="s">
        <v>194</v>
      </c>
      <c r="E27" s="19">
        <v>10</v>
      </c>
      <c r="F27" s="94">
        <v>10</v>
      </c>
      <c r="G27" s="95">
        <v>0</v>
      </c>
      <c r="H27" s="95">
        <v>10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109">
        <v>0</v>
      </c>
      <c r="U27" s="110">
        <v>0</v>
      </c>
      <c r="V27" s="69">
        <v>0</v>
      </c>
    </row>
    <row r="28" s="57" customFormat="1" ht="24" customHeight="1" spans="1:22">
      <c r="A28" s="91" t="s">
        <v>187</v>
      </c>
      <c r="B28" s="92" t="s">
        <v>188</v>
      </c>
      <c r="C28" s="93" t="s">
        <v>195</v>
      </c>
      <c r="D28" s="92" t="s">
        <v>195</v>
      </c>
      <c r="E28" s="19">
        <v>12</v>
      </c>
      <c r="F28" s="94">
        <v>12</v>
      </c>
      <c r="G28" s="95">
        <v>0</v>
      </c>
      <c r="H28" s="95">
        <v>12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109">
        <v>0</v>
      </c>
      <c r="U28" s="110">
        <v>0</v>
      </c>
      <c r="V28" s="69">
        <v>0</v>
      </c>
    </row>
    <row r="29" s="57" customFormat="1" ht="24" customHeight="1" spans="1:22">
      <c r="A29" s="91" t="s">
        <v>187</v>
      </c>
      <c r="B29" s="92" t="s">
        <v>188</v>
      </c>
      <c r="C29" s="93" t="s">
        <v>196</v>
      </c>
      <c r="D29" s="92" t="s">
        <v>196</v>
      </c>
      <c r="E29" s="19">
        <v>19</v>
      </c>
      <c r="F29" s="94">
        <v>19</v>
      </c>
      <c r="G29" s="95">
        <v>0</v>
      </c>
      <c r="H29" s="95">
        <v>19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109">
        <v>0</v>
      </c>
      <c r="U29" s="110">
        <v>0</v>
      </c>
      <c r="V29" s="69">
        <v>0</v>
      </c>
    </row>
    <row r="30" s="57" customFormat="1" ht="24" customHeight="1" spans="1:22">
      <c r="A30" s="91" t="s">
        <v>187</v>
      </c>
      <c r="B30" s="92" t="s">
        <v>188</v>
      </c>
      <c r="C30" s="93" t="s">
        <v>197</v>
      </c>
      <c r="D30" s="92" t="s">
        <v>197</v>
      </c>
      <c r="E30" s="19">
        <v>5</v>
      </c>
      <c r="F30" s="94">
        <v>5</v>
      </c>
      <c r="G30" s="95">
        <v>0</v>
      </c>
      <c r="H30" s="95">
        <v>5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109">
        <v>0</v>
      </c>
      <c r="U30" s="110">
        <v>0</v>
      </c>
      <c r="V30" s="69">
        <v>0</v>
      </c>
    </row>
    <row r="31" s="57" customFormat="1" ht="24" customHeight="1" spans="1:22">
      <c r="A31" s="91" t="s">
        <v>187</v>
      </c>
      <c r="B31" s="92" t="s">
        <v>188</v>
      </c>
      <c r="C31" s="93" t="s">
        <v>198</v>
      </c>
      <c r="D31" s="92" t="s">
        <v>198</v>
      </c>
      <c r="E31" s="19">
        <v>1.72</v>
      </c>
      <c r="F31" s="94">
        <v>1.72</v>
      </c>
      <c r="G31" s="95">
        <v>0</v>
      </c>
      <c r="H31" s="95">
        <v>1.72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109">
        <v>0</v>
      </c>
      <c r="U31" s="110">
        <v>0</v>
      </c>
      <c r="V31" s="69">
        <v>0</v>
      </c>
    </row>
    <row r="32" s="57" customFormat="1" ht="24" customHeight="1" spans="1:22">
      <c r="A32" s="91" t="s">
        <v>187</v>
      </c>
      <c r="B32" s="92" t="s">
        <v>188</v>
      </c>
      <c r="C32" s="93" t="s">
        <v>199</v>
      </c>
      <c r="D32" s="92" t="s">
        <v>199</v>
      </c>
      <c r="E32" s="19">
        <v>8</v>
      </c>
      <c r="F32" s="94">
        <v>8</v>
      </c>
      <c r="G32" s="95">
        <v>0</v>
      </c>
      <c r="H32" s="95">
        <v>8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109">
        <v>0</v>
      </c>
      <c r="U32" s="110">
        <v>0</v>
      </c>
      <c r="V32" s="69">
        <v>0</v>
      </c>
    </row>
    <row r="33" s="57" customFormat="1" ht="24" customHeight="1" spans="1:22">
      <c r="A33" s="91" t="s">
        <v>187</v>
      </c>
      <c r="B33" s="92" t="s">
        <v>188</v>
      </c>
      <c r="C33" s="93" t="s">
        <v>200</v>
      </c>
      <c r="D33" s="92" t="s">
        <v>201</v>
      </c>
      <c r="E33" s="19">
        <v>5</v>
      </c>
      <c r="F33" s="94">
        <v>5</v>
      </c>
      <c r="G33" s="95">
        <v>0</v>
      </c>
      <c r="H33" s="95">
        <v>5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109">
        <v>0</v>
      </c>
      <c r="U33" s="110">
        <v>0</v>
      </c>
      <c r="V33" s="69">
        <v>0</v>
      </c>
    </row>
    <row r="34" s="57" customFormat="1" ht="24" customHeight="1" spans="1:22">
      <c r="A34" s="91" t="s">
        <v>187</v>
      </c>
      <c r="B34" s="92" t="s">
        <v>188</v>
      </c>
      <c r="C34" s="93" t="s">
        <v>202</v>
      </c>
      <c r="D34" s="92" t="s">
        <v>202</v>
      </c>
      <c r="E34" s="19">
        <v>3</v>
      </c>
      <c r="F34" s="94">
        <v>3</v>
      </c>
      <c r="G34" s="95">
        <v>0</v>
      </c>
      <c r="H34" s="95">
        <v>3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109">
        <v>0</v>
      </c>
      <c r="U34" s="110">
        <v>0</v>
      </c>
      <c r="V34" s="69">
        <v>0</v>
      </c>
    </row>
    <row r="35" s="57" customFormat="1" ht="24" customHeight="1" spans="1:22">
      <c r="A35" s="91" t="s">
        <v>187</v>
      </c>
      <c r="B35" s="92" t="s">
        <v>188</v>
      </c>
      <c r="C35" s="93" t="s">
        <v>203</v>
      </c>
      <c r="D35" s="92" t="s">
        <v>204</v>
      </c>
      <c r="E35" s="19">
        <v>8</v>
      </c>
      <c r="F35" s="94">
        <v>8</v>
      </c>
      <c r="G35" s="95">
        <v>0</v>
      </c>
      <c r="H35" s="95">
        <v>8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109">
        <v>0</v>
      </c>
      <c r="U35" s="110">
        <v>0</v>
      </c>
      <c r="V35" s="69">
        <v>0</v>
      </c>
    </row>
    <row r="36" s="57" customFormat="1" ht="24" customHeight="1" spans="1:22">
      <c r="A36" s="91" t="s">
        <v>187</v>
      </c>
      <c r="B36" s="92" t="s">
        <v>188</v>
      </c>
      <c r="C36" s="93" t="s">
        <v>205</v>
      </c>
      <c r="D36" s="92" t="s">
        <v>204</v>
      </c>
      <c r="E36" s="19">
        <v>15</v>
      </c>
      <c r="F36" s="94">
        <v>15</v>
      </c>
      <c r="G36" s="95">
        <v>0</v>
      </c>
      <c r="H36" s="95">
        <v>15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109">
        <v>0</v>
      </c>
      <c r="U36" s="110">
        <v>0</v>
      </c>
      <c r="V36" s="69">
        <v>0</v>
      </c>
    </row>
    <row r="37" s="57" customFormat="1" ht="24" customHeight="1" spans="1:22">
      <c r="A37" s="91" t="s">
        <v>187</v>
      </c>
      <c r="B37" s="92" t="s">
        <v>188</v>
      </c>
      <c r="C37" s="93" t="s">
        <v>206</v>
      </c>
      <c r="D37" s="92" t="s">
        <v>206</v>
      </c>
      <c r="E37" s="19">
        <v>5</v>
      </c>
      <c r="F37" s="94">
        <v>5</v>
      </c>
      <c r="G37" s="95">
        <v>0</v>
      </c>
      <c r="H37" s="95">
        <v>5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109">
        <v>0</v>
      </c>
      <c r="U37" s="110">
        <v>0</v>
      </c>
      <c r="V37" s="69">
        <v>0</v>
      </c>
    </row>
    <row r="38" s="57" customFormat="1" ht="24" customHeight="1" spans="1:22">
      <c r="A38" s="91" t="s">
        <v>187</v>
      </c>
      <c r="B38" s="92" t="s">
        <v>188</v>
      </c>
      <c r="C38" s="93" t="s">
        <v>207</v>
      </c>
      <c r="D38" s="92" t="s">
        <v>208</v>
      </c>
      <c r="E38" s="19">
        <v>3</v>
      </c>
      <c r="F38" s="94">
        <v>3</v>
      </c>
      <c r="G38" s="95">
        <v>0</v>
      </c>
      <c r="H38" s="95">
        <v>3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109">
        <v>0</v>
      </c>
      <c r="U38" s="110">
        <v>0</v>
      </c>
      <c r="V38" s="69">
        <v>0</v>
      </c>
    </row>
    <row r="39" s="57" customFormat="1" ht="24" customHeight="1" spans="1:22">
      <c r="A39" s="91" t="s">
        <v>187</v>
      </c>
      <c r="B39" s="92" t="s">
        <v>188</v>
      </c>
      <c r="C39" s="93" t="s">
        <v>209</v>
      </c>
      <c r="D39" s="92" t="s">
        <v>208</v>
      </c>
      <c r="E39" s="19">
        <v>1</v>
      </c>
      <c r="F39" s="94">
        <v>1</v>
      </c>
      <c r="G39" s="95">
        <v>0</v>
      </c>
      <c r="H39" s="95">
        <v>1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109">
        <v>0</v>
      </c>
      <c r="U39" s="110">
        <v>0</v>
      </c>
      <c r="V39" s="69">
        <v>0</v>
      </c>
    </row>
    <row r="40" s="57" customFormat="1" ht="24" customHeight="1" spans="1:22">
      <c r="A40" s="91" t="s">
        <v>187</v>
      </c>
      <c r="B40" s="92" t="s">
        <v>188</v>
      </c>
      <c r="C40" s="93" t="s">
        <v>210</v>
      </c>
      <c r="D40" s="92" t="s">
        <v>210</v>
      </c>
      <c r="E40" s="19">
        <v>10</v>
      </c>
      <c r="F40" s="94">
        <v>10</v>
      </c>
      <c r="G40" s="95">
        <v>0</v>
      </c>
      <c r="H40" s="95">
        <v>10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109">
        <v>0</v>
      </c>
      <c r="U40" s="110">
        <v>0</v>
      </c>
      <c r="V40" s="69">
        <v>0</v>
      </c>
    </row>
    <row r="41" s="57" customFormat="1" ht="24" customHeight="1" spans="1:22">
      <c r="A41" s="91" t="s">
        <v>187</v>
      </c>
      <c r="B41" s="92" t="s">
        <v>188</v>
      </c>
      <c r="C41" s="93" t="s">
        <v>184</v>
      </c>
      <c r="D41" s="92" t="s">
        <v>184</v>
      </c>
      <c r="E41" s="19">
        <v>7</v>
      </c>
      <c r="F41" s="94">
        <v>7</v>
      </c>
      <c r="G41" s="95">
        <v>0</v>
      </c>
      <c r="H41" s="95">
        <v>0</v>
      </c>
      <c r="I41" s="95">
        <v>7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109">
        <v>0</v>
      </c>
      <c r="U41" s="110">
        <v>0</v>
      </c>
      <c r="V41" s="69">
        <v>0</v>
      </c>
    </row>
    <row r="42" s="57" customFormat="1" ht="24" customHeight="1" spans="1:22">
      <c r="A42" s="91" t="s">
        <v>187</v>
      </c>
      <c r="B42" s="92" t="s">
        <v>188</v>
      </c>
      <c r="C42" s="93" t="s">
        <v>211</v>
      </c>
      <c r="D42" s="92" t="s">
        <v>211</v>
      </c>
      <c r="E42" s="19">
        <v>4.33</v>
      </c>
      <c r="F42" s="94">
        <v>4.33</v>
      </c>
      <c r="G42" s="95">
        <v>4.33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109">
        <v>0</v>
      </c>
      <c r="U42" s="110">
        <v>0</v>
      </c>
      <c r="V42" s="69">
        <v>0</v>
      </c>
    </row>
    <row r="43" s="57" customFormat="1" ht="24" customHeight="1" spans="1:22">
      <c r="A43" s="91" t="s">
        <v>187</v>
      </c>
      <c r="B43" s="92" t="s">
        <v>188</v>
      </c>
      <c r="C43" s="93" t="s">
        <v>212</v>
      </c>
      <c r="D43" s="92" t="s">
        <v>212</v>
      </c>
      <c r="E43" s="19">
        <v>10</v>
      </c>
      <c r="F43" s="94">
        <v>10</v>
      </c>
      <c r="G43" s="95">
        <v>0</v>
      </c>
      <c r="H43" s="95">
        <v>10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109">
        <v>0</v>
      </c>
      <c r="U43" s="110">
        <v>0</v>
      </c>
      <c r="V43" s="69">
        <v>0</v>
      </c>
    </row>
    <row r="44" s="57" customFormat="1" ht="24" customHeight="1" spans="1:22">
      <c r="A44" s="91" t="s">
        <v>187</v>
      </c>
      <c r="B44" s="92" t="s">
        <v>188</v>
      </c>
      <c r="C44" s="93" t="s">
        <v>213</v>
      </c>
      <c r="D44" s="92" t="s">
        <v>204</v>
      </c>
      <c r="E44" s="19">
        <v>20</v>
      </c>
      <c r="F44" s="94">
        <v>20</v>
      </c>
      <c r="G44" s="95">
        <v>0</v>
      </c>
      <c r="H44" s="95">
        <v>20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109">
        <v>0</v>
      </c>
      <c r="U44" s="110">
        <v>0</v>
      </c>
      <c r="V44" s="69">
        <v>0</v>
      </c>
    </row>
    <row r="45" s="57" customFormat="1" ht="24" customHeight="1" spans="1:22">
      <c r="A45" s="91" t="s">
        <v>187</v>
      </c>
      <c r="B45" s="92" t="s">
        <v>188</v>
      </c>
      <c r="C45" s="93" t="s">
        <v>208</v>
      </c>
      <c r="D45" s="92" t="s">
        <v>208</v>
      </c>
      <c r="E45" s="19">
        <v>30</v>
      </c>
      <c r="F45" s="94">
        <v>30</v>
      </c>
      <c r="G45" s="95">
        <v>0</v>
      </c>
      <c r="H45" s="95">
        <v>30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109">
        <v>0</v>
      </c>
      <c r="U45" s="110">
        <v>0</v>
      </c>
      <c r="V45" s="69">
        <v>0</v>
      </c>
    </row>
    <row r="46" s="57" customFormat="1" ht="24" customHeight="1" spans="1:22">
      <c r="A46" s="91" t="s">
        <v>187</v>
      </c>
      <c r="B46" s="92" t="s">
        <v>188</v>
      </c>
      <c r="C46" s="93" t="s">
        <v>214</v>
      </c>
      <c r="D46" s="92" t="s">
        <v>208</v>
      </c>
      <c r="E46" s="19">
        <v>1.14</v>
      </c>
      <c r="F46" s="94">
        <v>1.14</v>
      </c>
      <c r="G46" s="95">
        <v>0</v>
      </c>
      <c r="H46" s="95">
        <v>1.14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109">
        <v>0</v>
      </c>
      <c r="U46" s="110">
        <v>0</v>
      </c>
      <c r="V46" s="69">
        <v>0</v>
      </c>
    </row>
    <row r="47" s="57" customFormat="1" ht="24" customHeight="1" spans="1:22">
      <c r="A47" s="91" t="s">
        <v>187</v>
      </c>
      <c r="B47" s="92" t="s">
        <v>188</v>
      </c>
      <c r="C47" s="93" t="s">
        <v>182</v>
      </c>
      <c r="D47" s="92" t="s">
        <v>182</v>
      </c>
      <c r="E47" s="19">
        <v>90.78</v>
      </c>
      <c r="F47" s="94">
        <v>90.78</v>
      </c>
      <c r="G47" s="95">
        <v>90.78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109">
        <v>0</v>
      </c>
      <c r="U47" s="110">
        <v>0</v>
      </c>
      <c r="V47" s="69">
        <v>0</v>
      </c>
    </row>
    <row r="48" s="57" customFormat="1" ht="24" customHeight="1" spans="1:22">
      <c r="A48" s="91" t="s">
        <v>187</v>
      </c>
      <c r="B48" s="92" t="s">
        <v>188</v>
      </c>
      <c r="C48" s="93" t="s">
        <v>215</v>
      </c>
      <c r="D48" s="92" t="s">
        <v>204</v>
      </c>
      <c r="E48" s="19">
        <v>8</v>
      </c>
      <c r="F48" s="94">
        <v>8</v>
      </c>
      <c r="G48" s="95">
        <v>0</v>
      </c>
      <c r="H48" s="95">
        <v>8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109">
        <v>0</v>
      </c>
      <c r="U48" s="110">
        <v>0</v>
      </c>
      <c r="V48" s="69">
        <v>0</v>
      </c>
    </row>
    <row r="49" s="57" customFormat="1" ht="24" customHeight="1" spans="1:22">
      <c r="A49" s="91" t="s">
        <v>187</v>
      </c>
      <c r="B49" s="92" t="s">
        <v>188</v>
      </c>
      <c r="C49" s="93" t="s">
        <v>216</v>
      </c>
      <c r="D49" s="92" t="s">
        <v>216</v>
      </c>
      <c r="E49" s="19">
        <v>6</v>
      </c>
      <c r="F49" s="94">
        <v>6</v>
      </c>
      <c r="G49" s="95">
        <v>0</v>
      </c>
      <c r="H49" s="95">
        <v>0</v>
      </c>
      <c r="I49" s="95">
        <v>6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109">
        <v>0</v>
      </c>
      <c r="U49" s="110">
        <v>0</v>
      </c>
      <c r="V49" s="69">
        <v>0</v>
      </c>
    </row>
    <row r="50" s="57" customFormat="1" ht="24" customHeight="1" spans="1:22">
      <c r="A50" s="91" t="s">
        <v>187</v>
      </c>
      <c r="B50" s="92" t="s">
        <v>188</v>
      </c>
      <c r="C50" s="93" t="s">
        <v>217</v>
      </c>
      <c r="D50" s="92" t="s">
        <v>217</v>
      </c>
      <c r="E50" s="19">
        <v>2</v>
      </c>
      <c r="F50" s="94">
        <v>2</v>
      </c>
      <c r="G50" s="95">
        <v>0</v>
      </c>
      <c r="H50" s="95">
        <v>2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109">
        <v>0</v>
      </c>
      <c r="U50" s="110">
        <v>0</v>
      </c>
      <c r="V50" s="69">
        <v>0</v>
      </c>
    </row>
    <row r="51" s="57" customFormat="1" ht="24" customHeight="1" spans="1:22">
      <c r="A51" s="91" t="s">
        <v>187</v>
      </c>
      <c r="B51" s="92" t="s">
        <v>188</v>
      </c>
      <c r="C51" s="93" t="s">
        <v>218</v>
      </c>
      <c r="D51" s="92" t="s">
        <v>218</v>
      </c>
      <c r="E51" s="19">
        <v>24</v>
      </c>
      <c r="F51" s="94">
        <v>24</v>
      </c>
      <c r="G51" s="95">
        <v>0</v>
      </c>
      <c r="H51" s="95">
        <v>24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109">
        <v>0</v>
      </c>
      <c r="U51" s="110">
        <v>0</v>
      </c>
      <c r="V51" s="69">
        <v>0</v>
      </c>
    </row>
    <row r="52" s="57" customFormat="1" ht="24" customHeight="1" spans="1:22">
      <c r="A52" s="91" t="s">
        <v>187</v>
      </c>
      <c r="B52" s="92" t="s">
        <v>188</v>
      </c>
      <c r="C52" s="93" t="s">
        <v>219</v>
      </c>
      <c r="D52" s="92" t="s">
        <v>208</v>
      </c>
      <c r="E52" s="19">
        <v>10</v>
      </c>
      <c r="F52" s="94">
        <v>10</v>
      </c>
      <c r="G52" s="95">
        <v>0</v>
      </c>
      <c r="H52" s="95">
        <v>10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109">
        <v>0</v>
      </c>
      <c r="U52" s="110">
        <v>0</v>
      </c>
      <c r="V52" s="69">
        <v>0</v>
      </c>
    </row>
    <row r="53" s="57" customFormat="1" ht="24" customHeight="1" spans="1:22">
      <c r="A53" s="91" t="s">
        <v>220</v>
      </c>
      <c r="B53" s="92" t="s">
        <v>221</v>
      </c>
      <c r="C53" s="93" t="s">
        <v>222</v>
      </c>
      <c r="D53" s="92" t="s">
        <v>223</v>
      </c>
      <c r="E53" s="19">
        <v>10</v>
      </c>
      <c r="F53" s="94">
        <v>0</v>
      </c>
      <c r="G53" s="95">
        <v>0</v>
      </c>
      <c r="H53" s="95">
        <v>0</v>
      </c>
      <c r="I53" s="95">
        <v>0</v>
      </c>
      <c r="J53" s="95">
        <v>10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10</v>
      </c>
      <c r="T53" s="109">
        <v>0</v>
      </c>
      <c r="U53" s="110">
        <v>0</v>
      </c>
      <c r="V53" s="69">
        <v>0</v>
      </c>
    </row>
    <row r="54" s="57" customFormat="1" ht="24" customHeight="1" spans="1:22">
      <c r="A54" s="91" t="s">
        <v>220</v>
      </c>
      <c r="B54" s="92" t="s">
        <v>221</v>
      </c>
      <c r="C54" s="93" t="s">
        <v>224</v>
      </c>
      <c r="D54" s="92" t="s">
        <v>208</v>
      </c>
      <c r="E54" s="19">
        <v>50</v>
      </c>
      <c r="F54" s="94">
        <v>50</v>
      </c>
      <c r="G54" s="95">
        <v>0</v>
      </c>
      <c r="H54" s="95">
        <v>50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109">
        <v>0</v>
      </c>
      <c r="U54" s="110">
        <v>0</v>
      </c>
      <c r="V54" s="69">
        <v>0</v>
      </c>
    </row>
    <row r="55" s="57" customFormat="1" ht="24" customHeight="1"/>
    <row r="56" s="57" customFormat="1" ht="24" customHeight="1"/>
    <row r="57" s="57" customFormat="1" ht="24" customHeight="1"/>
    <row r="58" s="57" customFormat="1" ht="24" customHeight="1"/>
    <row r="59" s="57" customFormat="1" ht="24" customHeight="1"/>
    <row r="60" s="57" customFormat="1" ht="24" customHeight="1"/>
    <row r="61" s="57" customFormat="1" ht="24" customHeight="1"/>
    <row r="62" s="57" customFormat="1" ht="24" customHeight="1"/>
    <row r="63" s="57" customFormat="1" ht="24" customHeight="1"/>
    <row r="64" s="57" customFormat="1" ht="24" customHeight="1"/>
    <row r="65" s="57" customFormat="1" ht="24" customHeight="1"/>
    <row r="66" s="57" customFormat="1" ht="24" customHeight="1"/>
    <row r="67" s="57" customFormat="1" ht="24" customHeight="1"/>
    <row r="68" s="57" customFormat="1" ht="24" customHeight="1"/>
    <row r="69" s="57" customFormat="1" ht="24" customHeight="1"/>
    <row r="70" s="57" customFormat="1" ht="24" customHeight="1"/>
    <row r="71" s="57" customFormat="1" ht="24" customHeight="1"/>
    <row r="72" s="57" customFormat="1" ht="24" customHeight="1"/>
    <row r="73" s="57" customFormat="1" ht="24" customHeight="1"/>
    <row r="74" s="57" customFormat="1" ht="24" customHeight="1"/>
    <row r="75" s="57" customFormat="1" ht="24" customHeight="1"/>
    <row r="76" s="57" customFormat="1" ht="24" customHeight="1"/>
    <row r="77" s="57" customFormat="1" ht="24" customHeight="1"/>
    <row r="78" s="57" customFormat="1" ht="24" customHeight="1"/>
    <row r="79" s="57" customFormat="1" ht="24" customHeight="1"/>
    <row r="80" s="57" customFormat="1" ht="24" customHeight="1"/>
    <row r="81" s="57" customFormat="1" ht="24" customHeight="1"/>
    <row r="82" s="57" customFormat="1" ht="24" customHeight="1"/>
    <row r="83" s="57" customFormat="1" ht="24" customHeight="1"/>
    <row r="84" s="57" customFormat="1" ht="24" customHeight="1"/>
    <row r="85" s="57" customFormat="1" ht="24" customHeight="1"/>
    <row r="86" s="57" customFormat="1" ht="24" customHeight="1"/>
    <row r="87" s="57" customFormat="1" ht="24" customHeight="1"/>
    <row r="88" s="57" customFormat="1" ht="24" customHeight="1"/>
    <row r="89" s="57" customFormat="1" ht="24" customHeight="1"/>
    <row r="90" s="57" customFormat="1" ht="24" customHeight="1"/>
    <row r="91" s="57" customFormat="1" ht="24" customHeight="1"/>
    <row r="92" s="57" customFormat="1" ht="24" customHeight="1"/>
    <row r="93" s="57" customFormat="1" ht="24" customHeight="1"/>
    <row r="94" s="57" customFormat="1" ht="24" customHeight="1"/>
    <row r="95" s="57" customFormat="1" ht="24" customHeight="1"/>
    <row r="96" s="57" customFormat="1" ht="24" customHeight="1"/>
    <row r="97" s="57" customFormat="1" ht="24" customHeight="1"/>
    <row r="98" s="57" customFormat="1" ht="24" customHeight="1"/>
    <row r="99" s="57" customFormat="1" ht="24" customHeight="1"/>
    <row r="100" s="57" customFormat="1" ht="24" customHeight="1"/>
    <row r="101" s="57" customFormat="1" ht="24" customHeight="1"/>
    <row r="102" s="57" customFormat="1" ht="24" customHeight="1"/>
    <row r="103" s="57" customFormat="1" ht="24" customHeight="1"/>
    <row r="104" s="57" customFormat="1" ht="24" customHeight="1"/>
    <row r="105" s="57" customFormat="1" ht="24" customHeight="1"/>
    <row r="106" s="57" customFormat="1" ht="24" customHeight="1"/>
    <row r="107" s="57" customFormat="1" ht="24" customHeight="1"/>
    <row r="108" s="57" customFormat="1" ht="24" customHeight="1"/>
    <row r="109" s="57" customFormat="1" ht="24" customHeight="1"/>
  </sheetData>
  <mergeCells count="18">
    <mergeCell ref="A1:G1"/>
    <mergeCell ref="U1:V1"/>
    <mergeCell ref="A2:V2"/>
    <mergeCell ref="U3:V3"/>
    <mergeCell ref="F4:I4"/>
    <mergeCell ref="A4:A6"/>
    <mergeCell ref="B4:B6"/>
    <mergeCell ref="C4:C6"/>
    <mergeCell ref="D4:D6"/>
    <mergeCell ref="E4:E5"/>
    <mergeCell ref="F5:F6"/>
    <mergeCell ref="G5:G6"/>
    <mergeCell ref="H5:H6"/>
    <mergeCell ref="I5:I6"/>
    <mergeCell ref="T4:T6"/>
    <mergeCell ref="U4:U6"/>
    <mergeCell ref="V4:V6"/>
    <mergeCell ref="J4:S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zoomScale="115" zoomScaleNormal="115" workbookViewId="0">
      <selection activeCell="F17" sqref="F17"/>
    </sheetView>
  </sheetViews>
  <sheetFormatPr defaultColWidth="8.875" defaultRowHeight="13.5" outlineLevelCol="6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27" customFormat="1" ht="15.95" customHeight="1" spans="1:7">
      <c r="A1" s="5" t="s">
        <v>225</v>
      </c>
      <c r="B1" s="5"/>
      <c r="C1" s="5"/>
      <c r="D1" s="5"/>
      <c r="E1" s="5"/>
      <c r="F1" s="5"/>
      <c r="G1" s="5"/>
    </row>
    <row r="2" s="27" customFormat="1" ht="27" customHeight="1" spans="1:4">
      <c r="A2" s="30" t="s">
        <v>226</v>
      </c>
      <c r="B2" s="30"/>
      <c r="C2" s="30"/>
      <c r="D2" s="30"/>
    </row>
    <row r="3" s="50" customFormat="1" ht="18" customHeight="1" spans="1:4">
      <c r="A3" s="72" t="s">
        <v>227</v>
      </c>
      <c r="B3" s="73"/>
      <c r="C3" s="73"/>
      <c r="D3" s="32" t="s">
        <v>228</v>
      </c>
    </row>
    <row r="4" s="29" customFormat="1" ht="18" customHeight="1" spans="1:4">
      <c r="A4" s="34" t="s">
        <v>229</v>
      </c>
      <c r="B4" s="34"/>
      <c r="C4" s="34" t="s">
        <v>230</v>
      </c>
      <c r="D4" s="34"/>
    </row>
    <row r="5" s="29" customFormat="1" ht="18" customHeight="1" spans="1:4">
      <c r="A5" s="34" t="s">
        <v>231</v>
      </c>
      <c r="B5" s="34" t="s">
        <v>232</v>
      </c>
      <c r="C5" s="34" t="s">
        <v>231</v>
      </c>
      <c r="D5" s="34" t="s">
        <v>232</v>
      </c>
    </row>
    <row r="6" s="28" customFormat="1" ht="18" customHeight="1" spans="1:4">
      <c r="A6" s="40" t="s">
        <v>233</v>
      </c>
      <c r="B6" s="42">
        <v>455.33</v>
      </c>
      <c r="C6" s="40" t="s">
        <v>234</v>
      </c>
      <c r="D6" s="42">
        <v>455.33</v>
      </c>
    </row>
    <row r="7" s="28" customFormat="1" ht="18" customHeight="1" spans="1:4">
      <c r="A7" s="40" t="s">
        <v>235</v>
      </c>
      <c r="B7" s="42">
        <v>455.33</v>
      </c>
      <c r="C7" s="40" t="s">
        <v>236</v>
      </c>
      <c r="D7" s="42"/>
    </row>
    <row r="8" s="28" customFormat="1" ht="18" customHeight="1" spans="1:4">
      <c r="A8" s="40" t="s">
        <v>237</v>
      </c>
      <c r="B8" s="42">
        <v>0</v>
      </c>
      <c r="C8" s="40" t="s">
        <v>238</v>
      </c>
      <c r="D8" s="42"/>
    </row>
    <row r="9" s="28" customFormat="1" ht="18" customHeight="1" spans="1:4">
      <c r="A9" s="40" t="s">
        <v>239</v>
      </c>
      <c r="B9" s="42">
        <v>0</v>
      </c>
      <c r="C9" s="40" t="s">
        <v>240</v>
      </c>
      <c r="D9" s="42"/>
    </row>
    <row r="10" s="28" customFormat="1" ht="18" customHeight="1" spans="1:4">
      <c r="A10" s="40" t="s">
        <v>241</v>
      </c>
      <c r="B10" s="42">
        <v>0</v>
      </c>
      <c r="C10" s="40" t="s">
        <v>242</v>
      </c>
      <c r="D10" s="42"/>
    </row>
    <row r="11" s="28" customFormat="1" ht="18" customHeight="1" spans="1:4">
      <c r="A11" s="40" t="s">
        <v>235</v>
      </c>
      <c r="B11" s="42"/>
      <c r="C11" s="40" t="s">
        <v>243</v>
      </c>
      <c r="D11" s="42"/>
    </row>
    <row r="12" s="28" customFormat="1" ht="18" customHeight="1" spans="1:4">
      <c r="A12" s="40" t="s">
        <v>237</v>
      </c>
      <c r="B12" s="42"/>
      <c r="C12" s="40" t="s">
        <v>244</v>
      </c>
      <c r="D12" s="42"/>
    </row>
    <row r="13" s="28" customFormat="1" ht="18" customHeight="1" spans="1:4">
      <c r="A13" s="40" t="s">
        <v>239</v>
      </c>
      <c r="B13" s="42"/>
      <c r="C13" s="74" t="s">
        <v>245</v>
      </c>
      <c r="D13" s="75">
        <v>0</v>
      </c>
    </row>
    <row r="14" s="28" customFormat="1" ht="18" customHeight="1" spans="1:4">
      <c r="A14" s="40" t="s">
        <v>246</v>
      </c>
      <c r="B14" s="42"/>
      <c r="C14" s="74" t="s">
        <v>247</v>
      </c>
      <c r="D14" s="75">
        <v>0</v>
      </c>
    </row>
    <row r="15" s="28" customFormat="1" ht="18" customHeight="1" spans="1:4">
      <c r="A15" s="40" t="s">
        <v>246</v>
      </c>
      <c r="B15" s="42"/>
      <c r="C15" s="74" t="s">
        <v>248</v>
      </c>
      <c r="D15" s="75">
        <v>455.33</v>
      </c>
    </row>
    <row r="16" s="28" customFormat="1" ht="18" customHeight="1" spans="1:4">
      <c r="A16" s="40" t="s">
        <v>246</v>
      </c>
      <c r="B16" s="42"/>
      <c r="C16" s="40" t="s">
        <v>246</v>
      </c>
      <c r="D16" s="42"/>
    </row>
    <row r="17" s="28" customFormat="1" ht="18" customHeight="1" spans="1:4">
      <c r="A17" s="40" t="s">
        <v>246</v>
      </c>
      <c r="B17" s="42"/>
      <c r="C17" s="40" t="s">
        <v>249</v>
      </c>
      <c r="D17" s="42">
        <v>0</v>
      </c>
    </row>
    <row r="18" s="28" customFormat="1" ht="18" customHeight="1" spans="1:4">
      <c r="A18" s="40" t="s">
        <v>246</v>
      </c>
      <c r="B18" s="42"/>
      <c r="C18" s="40" t="s">
        <v>246</v>
      </c>
      <c r="D18" s="42"/>
    </row>
    <row r="19" s="29" customFormat="1" ht="18" customHeight="1" spans="1:4">
      <c r="A19" s="76" t="s">
        <v>250</v>
      </c>
      <c r="B19" s="77">
        <v>455.33</v>
      </c>
      <c r="C19" s="76" t="s">
        <v>251</v>
      </c>
      <c r="D19" s="78">
        <v>455.33</v>
      </c>
    </row>
  </sheetData>
  <mergeCells count="4">
    <mergeCell ref="A1:G1"/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GridLines="0" showZeros="0" workbookViewId="0">
      <selection activeCell="A1" sqref="$A1:$XFD1048576"/>
    </sheetView>
  </sheetViews>
  <sheetFormatPr defaultColWidth="8.875" defaultRowHeight="13.5" outlineLevelCol="6"/>
  <cols>
    <col min="1" max="1" width="10.375" customWidth="1"/>
    <col min="2" max="2" width="30.25" customWidth="1"/>
    <col min="3" max="7" width="17.125" customWidth="1"/>
  </cols>
  <sheetData>
    <row r="1" s="27" customFormat="1" ht="15.95" customHeight="1" spans="1:7">
      <c r="A1" s="5" t="s">
        <v>252</v>
      </c>
      <c r="B1" s="5"/>
      <c r="C1" s="5"/>
      <c r="D1" s="5"/>
      <c r="E1" s="5"/>
      <c r="F1" s="5"/>
      <c r="G1" s="5"/>
    </row>
    <row r="2" s="27" customFormat="1" ht="27" customHeight="1" spans="1:7">
      <c r="A2" s="30" t="s">
        <v>253</v>
      </c>
      <c r="B2" s="30"/>
      <c r="C2" s="30"/>
      <c r="D2" s="30"/>
      <c r="E2" s="30"/>
      <c r="F2" s="30"/>
      <c r="G2" s="30"/>
    </row>
    <row r="3" s="28" customFormat="1" ht="18" customHeight="1" spans="1:7">
      <c r="A3" s="7" t="s">
        <v>254</v>
      </c>
      <c r="B3" s="31"/>
      <c r="C3" s="7"/>
      <c r="D3" s="7"/>
      <c r="E3" s="7"/>
      <c r="F3" s="7"/>
      <c r="G3" s="32" t="s">
        <v>228</v>
      </c>
    </row>
    <row r="4" s="29" customFormat="1" ht="18" customHeight="1" spans="1:7">
      <c r="A4" s="33" t="s">
        <v>255</v>
      </c>
      <c r="B4" s="33" t="s">
        <v>256</v>
      </c>
      <c r="C4" s="33" t="s">
        <v>257</v>
      </c>
      <c r="D4" s="34" t="s">
        <v>258</v>
      </c>
      <c r="E4" s="34"/>
      <c r="F4" s="34"/>
      <c r="G4" s="33" t="s">
        <v>259</v>
      </c>
    </row>
    <row r="5" s="29" customFormat="1" ht="18" customHeight="1" spans="1:7">
      <c r="A5" s="35"/>
      <c r="B5" s="35"/>
      <c r="C5" s="36"/>
      <c r="D5" s="34" t="s">
        <v>260</v>
      </c>
      <c r="E5" s="34" t="s">
        <v>261</v>
      </c>
      <c r="F5" s="34" t="s">
        <v>262</v>
      </c>
      <c r="G5" s="35"/>
    </row>
    <row r="6" s="28" customFormat="1" ht="18" customHeight="1" spans="1:7">
      <c r="A6" s="40" t="s">
        <v>173</v>
      </c>
      <c r="B6" s="41" t="s">
        <v>174</v>
      </c>
      <c r="C6" s="42">
        <f>SUM(D6+G6)</f>
        <v>455.33</v>
      </c>
      <c r="D6" s="42">
        <f>SUM(E6:F6)</f>
        <v>445.33</v>
      </c>
      <c r="E6" s="42">
        <f>SUM(E7)</f>
        <v>341</v>
      </c>
      <c r="F6" s="42">
        <f>SUM(F7)</f>
        <v>104.33</v>
      </c>
      <c r="G6" s="42">
        <f>SUM(G7)</f>
        <v>10</v>
      </c>
    </row>
    <row r="7" s="28" customFormat="1" ht="18" customHeight="1" spans="1:7">
      <c r="A7" s="40" t="s">
        <v>175</v>
      </c>
      <c r="B7" s="41" t="s">
        <v>176</v>
      </c>
      <c r="C7" s="42">
        <f>SUM(D7+G7)</f>
        <v>455.33</v>
      </c>
      <c r="D7" s="42">
        <f>SUM(E7:F7)</f>
        <v>445.33</v>
      </c>
      <c r="E7" s="42">
        <f>SUM(E8:E10)</f>
        <v>341</v>
      </c>
      <c r="F7" s="42">
        <f>SUM(F8:F10)</f>
        <v>104.33</v>
      </c>
      <c r="G7" s="42">
        <f>SUM(G8:G10)</f>
        <v>10</v>
      </c>
    </row>
    <row r="8" s="28" customFormat="1" ht="18" customHeight="1" spans="1:7">
      <c r="A8" s="40" t="s">
        <v>177</v>
      </c>
      <c r="B8" s="41" t="s">
        <v>263</v>
      </c>
      <c r="C8" s="42">
        <f>SUM(D8+G8)</f>
        <v>308.55</v>
      </c>
      <c r="D8" s="42">
        <f>SUM(E8:F8)</f>
        <v>308.55</v>
      </c>
      <c r="E8" s="42">
        <v>308.55</v>
      </c>
      <c r="F8" s="42"/>
      <c r="G8" s="42"/>
    </row>
    <row r="9" s="28" customFormat="1" ht="18" customHeight="1" spans="1:7">
      <c r="A9" s="40" t="s">
        <v>187</v>
      </c>
      <c r="B9" s="41" t="s">
        <v>264</v>
      </c>
      <c r="C9" s="42">
        <f>SUM(D9+G9)</f>
        <v>86.78</v>
      </c>
      <c r="D9" s="42">
        <f>SUM(E9:F9)</f>
        <v>86.78</v>
      </c>
      <c r="E9" s="42">
        <v>32.45</v>
      </c>
      <c r="F9" s="42">
        <v>54.33</v>
      </c>
      <c r="G9" s="42"/>
    </row>
    <row r="10" s="28" customFormat="1" ht="18" customHeight="1" spans="1:7">
      <c r="A10" s="40" t="s">
        <v>220</v>
      </c>
      <c r="B10" s="41" t="s">
        <v>265</v>
      </c>
      <c r="C10" s="42">
        <f>SUM(D10+G10)</f>
        <v>60</v>
      </c>
      <c r="D10" s="42">
        <f>SUM(E10:F10)</f>
        <v>50</v>
      </c>
      <c r="E10" s="42"/>
      <c r="F10" s="42">
        <v>50</v>
      </c>
      <c r="G10" s="42">
        <v>10</v>
      </c>
    </row>
    <row r="11" s="28" customFormat="1" ht="18" customHeight="1" spans="1:7">
      <c r="A11" s="45"/>
      <c r="B11" s="45"/>
      <c r="C11" s="46"/>
      <c r="D11" s="46"/>
      <c r="E11" s="46"/>
      <c r="F11" s="46"/>
      <c r="G11" s="46"/>
    </row>
    <row r="12" s="28" customFormat="1" ht="18" customHeight="1" spans="1:7">
      <c r="A12" s="47"/>
      <c r="B12" s="47"/>
      <c r="C12" s="46"/>
      <c r="D12" s="46"/>
      <c r="E12" s="46"/>
      <c r="F12" s="46"/>
      <c r="G12" s="46"/>
    </row>
    <row r="13" s="28" customFormat="1" ht="18" customHeight="1" spans="1:7">
      <c r="A13" s="47"/>
      <c r="B13" s="47"/>
      <c r="C13" s="46"/>
      <c r="D13" s="46"/>
      <c r="E13" s="46"/>
      <c r="F13" s="46"/>
      <c r="G13" s="46"/>
    </row>
    <row r="14" s="29" customFormat="1" ht="18" customHeight="1" spans="1:7">
      <c r="A14" s="48"/>
      <c r="B14" s="48" t="s">
        <v>266</v>
      </c>
      <c r="C14" s="49">
        <f>SUM(C6)</f>
        <v>455.33</v>
      </c>
      <c r="D14" s="49">
        <f>SUM(D6)</f>
        <v>445.33</v>
      </c>
      <c r="E14" s="49">
        <f>SUM(E6)</f>
        <v>341</v>
      </c>
      <c r="F14" s="49">
        <f>SUM(F6)</f>
        <v>104.33</v>
      </c>
      <c r="G14" s="49">
        <f>SUM(G6)</f>
        <v>10</v>
      </c>
    </row>
  </sheetData>
  <mergeCells count="7">
    <mergeCell ref="A1:G1"/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A1" sqref="$A1:$XFD1048576"/>
    </sheetView>
  </sheetViews>
  <sheetFormatPr defaultColWidth="9" defaultRowHeight="15.75" outlineLevelCol="6"/>
  <cols>
    <col min="1" max="1" width="14.875" style="2" customWidth="1"/>
    <col min="2" max="2" width="31.625" style="2" customWidth="1"/>
    <col min="3" max="3" width="17.875" style="2" customWidth="1"/>
    <col min="4" max="4" width="15.875" style="2" customWidth="1"/>
    <col min="5" max="5" width="19.125" style="2" customWidth="1"/>
    <col min="6" max="16384" width="9" style="2"/>
  </cols>
  <sheetData>
    <row r="1" s="1" customFormat="1" ht="13.5" customHeight="1" spans="1:7">
      <c r="A1" s="5" t="s">
        <v>267</v>
      </c>
      <c r="B1" s="5"/>
      <c r="C1" s="5"/>
      <c r="D1" s="5"/>
      <c r="E1" s="5"/>
      <c r="F1" s="5"/>
      <c r="G1" s="5"/>
    </row>
    <row r="2" ht="28.9" customHeight="1" spans="1:5">
      <c r="A2" s="6" t="s">
        <v>268</v>
      </c>
      <c r="B2" s="6"/>
      <c r="C2" s="6"/>
      <c r="D2" s="6"/>
      <c r="E2" s="6"/>
    </row>
    <row r="3" s="3" customFormat="1" ht="44" customHeight="1" spans="1:5">
      <c r="A3" s="7" t="s">
        <v>254</v>
      </c>
      <c r="B3" s="8"/>
      <c r="C3" s="8"/>
      <c r="D3" s="8"/>
      <c r="E3" s="9" t="s">
        <v>269</v>
      </c>
    </row>
    <row r="4" s="4" customFormat="1" ht="18" customHeight="1" spans="1:5">
      <c r="A4" s="10" t="s">
        <v>270</v>
      </c>
      <c r="B4" s="10"/>
      <c r="C4" s="11" t="s">
        <v>271</v>
      </c>
      <c r="D4" s="11"/>
      <c r="E4" s="11"/>
    </row>
    <row r="5" s="4" customFormat="1" ht="18" customHeight="1" spans="1:5">
      <c r="A5" s="11" t="s">
        <v>272</v>
      </c>
      <c r="B5" s="11" t="s">
        <v>273</v>
      </c>
      <c r="C5" s="11" t="s">
        <v>274</v>
      </c>
      <c r="D5" s="10" t="s">
        <v>275</v>
      </c>
      <c r="E5" s="10" t="s">
        <v>276</v>
      </c>
    </row>
    <row r="6" s="3" customFormat="1" ht="18" customHeight="1" spans="1:5">
      <c r="A6" s="12">
        <v>301</v>
      </c>
      <c r="B6" s="12" t="s">
        <v>277</v>
      </c>
      <c r="C6" s="13">
        <f>SUM(C7:C14)</f>
        <v>351.33</v>
      </c>
      <c r="D6" s="13">
        <f>SUM(D7:D14)</f>
        <v>351.33</v>
      </c>
      <c r="E6" s="14"/>
    </row>
    <row r="7" s="3" customFormat="1" ht="18" customHeight="1" spans="1:5">
      <c r="A7" s="12">
        <v>30101</v>
      </c>
      <c r="B7" s="12" t="s">
        <v>278</v>
      </c>
      <c r="C7" s="15">
        <v>142.39</v>
      </c>
      <c r="D7" s="15">
        <v>142.39</v>
      </c>
      <c r="E7" s="14"/>
    </row>
    <row r="8" s="3" customFormat="1" ht="18" customHeight="1" spans="1:5">
      <c r="A8" s="12">
        <v>30102</v>
      </c>
      <c r="B8" s="12" t="s">
        <v>279</v>
      </c>
      <c r="C8" s="15">
        <v>91.52</v>
      </c>
      <c r="D8" s="15">
        <v>91.52</v>
      </c>
      <c r="E8" s="14"/>
    </row>
    <row r="9" s="3" customFormat="1" ht="18" customHeight="1" spans="1:5">
      <c r="A9" s="12">
        <v>30103</v>
      </c>
      <c r="B9" s="16" t="s">
        <v>211</v>
      </c>
      <c r="C9" s="15">
        <v>4.33</v>
      </c>
      <c r="D9" s="15">
        <v>4.33</v>
      </c>
      <c r="E9" s="14"/>
    </row>
    <row r="10" s="3" customFormat="1" ht="18" customHeight="1" spans="1:5">
      <c r="A10" s="12">
        <v>30108</v>
      </c>
      <c r="B10" s="16" t="s">
        <v>280</v>
      </c>
      <c r="C10" s="15">
        <v>38.12</v>
      </c>
      <c r="D10" s="15">
        <v>38.12</v>
      </c>
      <c r="E10" s="14"/>
    </row>
    <row r="11" s="3" customFormat="1" ht="18" customHeight="1" spans="1:5">
      <c r="A11" s="12">
        <v>30110</v>
      </c>
      <c r="B11" s="16" t="s">
        <v>281</v>
      </c>
      <c r="C11" s="15">
        <v>7.3</v>
      </c>
      <c r="D11" s="15">
        <v>7.3</v>
      </c>
      <c r="E11" s="14"/>
    </row>
    <row r="12" s="3" customFormat="1" ht="18" customHeight="1" spans="1:5">
      <c r="A12" s="12">
        <v>30113</v>
      </c>
      <c r="B12" s="16" t="s">
        <v>179</v>
      </c>
      <c r="C12" s="15">
        <v>28.07</v>
      </c>
      <c r="D12" s="15">
        <v>28.07</v>
      </c>
      <c r="E12" s="14"/>
    </row>
    <row r="13" s="3" customFormat="1" ht="18" customHeight="1" spans="1:5">
      <c r="A13" s="12">
        <v>30114</v>
      </c>
      <c r="B13" s="16" t="s">
        <v>282</v>
      </c>
      <c r="C13" s="15">
        <v>6</v>
      </c>
      <c r="D13" s="15">
        <v>6</v>
      </c>
      <c r="E13" s="14"/>
    </row>
    <row r="14" s="3" customFormat="1" ht="18" customHeight="1" spans="1:5">
      <c r="A14" s="12">
        <v>30199</v>
      </c>
      <c r="B14" s="16" t="s">
        <v>182</v>
      </c>
      <c r="C14" s="15">
        <v>33.6</v>
      </c>
      <c r="D14" s="15">
        <v>33.6</v>
      </c>
      <c r="E14" s="14"/>
    </row>
    <row r="15" s="3" customFormat="1" ht="18" customHeight="1" spans="1:5">
      <c r="A15" s="12">
        <v>302</v>
      </c>
      <c r="B15" s="16" t="s">
        <v>147</v>
      </c>
      <c r="C15" s="17">
        <f>SUM(C16:C21)</f>
        <v>87</v>
      </c>
      <c r="D15" s="18"/>
      <c r="E15" s="17">
        <f>SUM(E16:E21)</f>
        <v>87</v>
      </c>
    </row>
    <row r="16" s="3" customFormat="1" ht="18" customHeight="1" spans="1:5">
      <c r="A16" s="12">
        <v>30201</v>
      </c>
      <c r="B16" s="16" t="s">
        <v>204</v>
      </c>
      <c r="C16" s="19">
        <v>20</v>
      </c>
      <c r="D16" s="20"/>
      <c r="E16" s="19">
        <v>20</v>
      </c>
    </row>
    <row r="17" s="3" customFormat="1" ht="18" customHeight="1" spans="1:5">
      <c r="A17" s="12">
        <v>30209</v>
      </c>
      <c r="B17" s="16" t="s">
        <v>217</v>
      </c>
      <c r="C17" s="19">
        <v>2</v>
      </c>
      <c r="D17" s="20"/>
      <c r="E17" s="19">
        <v>2</v>
      </c>
    </row>
    <row r="18" s="3" customFormat="1" ht="18" customHeight="1" spans="1:5">
      <c r="A18" s="12">
        <v>30239</v>
      </c>
      <c r="B18" s="16" t="s">
        <v>283</v>
      </c>
      <c r="C18" s="19">
        <v>3</v>
      </c>
      <c r="D18" s="20"/>
      <c r="E18" s="19">
        <v>3</v>
      </c>
    </row>
    <row r="19" s="3" customFormat="1" ht="18" customHeight="1" spans="1:5">
      <c r="A19" s="12">
        <v>30216</v>
      </c>
      <c r="B19" s="16" t="s">
        <v>193</v>
      </c>
      <c r="C19" s="19">
        <v>3</v>
      </c>
      <c r="D19" s="20"/>
      <c r="E19" s="19">
        <v>3</v>
      </c>
    </row>
    <row r="20" s="3" customFormat="1" ht="18" customHeight="1" spans="1:5">
      <c r="A20" s="12">
        <v>30203</v>
      </c>
      <c r="B20" s="16" t="s">
        <v>201</v>
      </c>
      <c r="C20" s="19">
        <v>5</v>
      </c>
      <c r="D20" s="20"/>
      <c r="E20" s="19">
        <v>5</v>
      </c>
    </row>
    <row r="21" s="3" customFormat="1" ht="18" customHeight="1" spans="1:5">
      <c r="A21" s="12">
        <v>30299</v>
      </c>
      <c r="B21" s="16" t="s">
        <v>284</v>
      </c>
      <c r="C21" s="19">
        <v>54</v>
      </c>
      <c r="D21" s="20"/>
      <c r="E21" s="19">
        <v>54</v>
      </c>
    </row>
    <row r="22" s="3" customFormat="1" ht="18" customHeight="1" spans="1:5">
      <c r="A22" s="12">
        <v>303</v>
      </c>
      <c r="B22" s="16" t="s">
        <v>148</v>
      </c>
      <c r="C22" s="17">
        <f>SUM(C23)</f>
        <v>7</v>
      </c>
      <c r="D22" s="17">
        <f>SUM(D23)</f>
        <v>7</v>
      </c>
      <c r="E22" s="21"/>
    </row>
    <row r="23" s="3" customFormat="1" ht="18" customHeight="1" spans="1:5">
      <c r="A23" s="12">
        <v>30399</v>
      </c>
      <c r="B23" s="16" t="s">
        <v>184</v>
      </c>
      <c r="C23" s="19">
        <v>7</v>
      </c>
      <c r="D23" s="19">
        <v>7</v>
      </c>
      <c r="E23" s="22"/>
    </row>
    <row r="24" s="3" customFormat="1" ht="18" customHeight="1" spans="1:5">
      <c r="A24" s="12"/>
      <c r="B24" s="16"/>
      <c r="C24" s="23"/>
      <c r="D24" s="24"/>
      <c r="E24" s="14"/>
    </row>
    <row r="25" s="3" customFormat="1" ht="18" customHeight="1" spans="1:5">
      <c r="A25" s="25"/>
      <c r="B25" s="25" t="s">
        <v>285</v>
      </c>
      <c r="C25" s="26">
        <v>445.33</v>
      </c>
      <c r="D25" s="26">
        <f>D6+D15+D22</f>
        <v>358.33</v>
      </c>
      <c r="E25" s="19">
        <v>87</v>
      </c>
    </row>
  </sheetData>
  <mergeCells count="4">
    <mergeCell ref="A1:G1"/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workbookViewId="0">
      <selection activeCell="A1" sqref="A1:G1"/>
    </sheetView>
  </sheetViews>
  <sheetFormatPr defaultColWidth="6.85833333333333" defaultRowHeight="12.75" customHeight="1" outlineLevelCol="6"/>
  <cols>
    <col min="1" max="7" width="18.125" style="57" customWidth="1"/>
    <col min="8" max="256" width="6.85833333333333" style="57" customWidth="1"/>
    <col min="257" max="16384" width="6.85833333333333" style="57"/>
  </cols>
  <sheetData>
    <row r="1" s="57" customFormat="1" ht="18.75" customHeight="1" spans="1:7">
      <c r="A1" s="5" t="s">
        <v>286</v>
      </c>
      <c r="B1" s="5"/>
      <c r="C1" s="5"/>
      <c r="D1" s="5"/>
      <c r="E1" s="5"/>
      <c r="F1" s="5"/>
      <c r="G1" s="5"/>
    </row>
    <row r="2" s="57" customFormat="1" ht="29.25" customHeight="1" spans="1:7">
      <c r="A2" s="59" t="s">
        <v>287</v>
      </c>
      <c r="B2" s="59"/>
      <c r="C2" s="59"/>
      <c r="D2" s="59"/>
      <c r="E2" s="59"/>
      <c r="F2" s="59"/>
      <c r="G2" s="59"/>
    </row>
    <row r="3" s="57" customFormat="1" ht="23.25" customHeight="1" spans="7:7">
      <c r="G3" s="60" t="s">
        <v>288</v>
      </c>
    </row>
    <row r="4" s="57" customFormat="1" ht="21.75" customHeight="1" spans="1:7">
      <c r="A4" s="61" t="s">
        <v>110</v>
      </c>
      <c r="B4" s="62" t="s">
        <v>289</v>
      </c>
      <c r="C4" s="62"/>
      <c r="D4" s="62"/>
      <c r="E4" s="62"/>
      <c r="F4" s="62"/>
      <c r="G4" s="62"/>
    </row>
    <row r="5" s="57" customFormat="1" ht="21.75" customHeight="1" spans="1:7">
      <c r="A5" s="61"/>
      <c r="B5" s="63" t="s">
        <v>290</v>
      </c>
      <c r="C5" s="63" t="s">
        <v>291</v>
      </c>
      <c r="D5" s="61" t="s">
        <v>292</v>
      </c>
      <c r="E5" s="61"/>
      <c r="F5" s="63"/>
      <c r="G5" s="61" t="s">
        <v>293</v>
      </c>
    </row>
    <row r="6" s="57" customFormat="1" ht="21.75" customHeight="1" spans="1:7">
      <c r="A6" s="62"/>
      <c r="B6" s="64"/>
      <c r="C6" s="62"/>
      <c r="D6" s="65" t="s">
        <v>119</v>
      </c>
      <c r="E6" s="66" t="s">
        <v>294</v>
      </c>
      <c r="F6" s="67" t="s">
        <v>295</v>
      </c>
      <c r="G6" s="62"/>
    </row>
    <row r="7" s="58" customFormat="1" ht="21" customHeight="1" spans="1:7">
      <c r="A7" s="68" t="s">
        <v>132</v>
      </c>
      <c r="B7" s="69">
        <v>24</v>
      </c>
      <c r="C7" s="70">
        <v>0</v>
      </c>
      <c r="D7" s="69">
        <v>0</v>
      </c>
      <c r="E7" s="70">
        <v>0</v>
      </c>
      <c r="F7" s="69">
        <v>0</v>
      </c>
      <c r="G7" s="71">
        <v>24</v>
      </c>
    </row>
    <row r="8" s="57" customFormat="1" ht="21" customHeight="1"/>
    <row r="9" s="57" customFormat="1" ht="21" customHeight="1"/>
    <row r="10" s="57" customFormat="1" ht="21" customHeight="1"/>
    <row r="11" s="57" customFormat="1" ht="21" customHeight="1"/>
    <row r="12" s="57" customFormat="1" ht="21" customHeight="1"/>
    <row r="13" s="57" customFormat="1" ht="21" customHeight="1"/>
    <row r="14" s="57" customFormat="1" ht="21" customHeight="1"/>
    <row r="15" s="57" customFormat="1" ht="21" customHeight="1"/>
    <row r="16" s="57" customFormat="1" ht="21" customHeight="1"/>
    <row r="17" s="57" customFormat="1" ht="21" customHeight="1"/>
    <row r="18" s="57" customFormat="1" ht="21" customHeight="1"/>
    <row r="19" s="57" customFormat="1" ht="21" customHeight="1"/>
    <row r="20" s="57" customFormat="1" ht="21" customHeight="1"/>
    <row r="21" s="57" customFormat="1" ht="21" customHeight="1"/>
    <row r="22" s="57" customFormat="1" ht="21" customHeight="1"/>
  </sheetData>
  <mergeCells count="8">
    <mergeCell ref="A1:G1"/>
    <mergeCell ref="A2:G2"/>
    <mergeCell ref="B4:G4"/>
    <mergeCell ref="D5:F5"/>
    <mergeCell ref="A4:A6"/>
    <mergeCell ref="B5:B6"/>
    <mergeCell ref="C5:C6"/>
    <mergeCell ref="G5:G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workbookViewId="0">
      <selection activeCell="A1" sqref="A1:G1"/>
    </sheetView>
  </sheetViews>
  <sheetFormatPr defaultColWidth="8.875" defaultRowHeight="13.5" outlineLevelCol="6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27" customFormat="1" ht="15.95" customHeight="1" spans="1:7">
      <c r="A1" s="5" t="s">
        <v>296</v>
      </c>
      <c r="B1" s="5"/>
      <c r="C1" s="5"/>
      <c r="D1" s="5"/>
      <c r="E1" s="5"/>
      <c r="F1" s="5"/>
      <c r="G1" s="5"/>
    </row>
    <row r="2" s="27" customFormat="1" ht="39.75" customHeight="1" spans="1:5">
      <c r="A2" s="51" t="s">
        <v>297</v>
      </c>
      <c r="B2" s="51"/>
      <c r="C2" s="51"/>
      <c r="D2" s="51"/>
      <c r="E2" s="51"/>
    </row>
    <row r="3" s="50" customFormat="1" ht="18" customHeight="1" spans="1:5">
      <c r="A3" s="52" t="s">
        <v>298</v>
      </c>
      <c r="B3" s="52"/>
      <c r="C3" s="52"/>
      <c r="D3" s="52"/>
      <c r="E3" s="53" t="s">
        <v>108</v>
      </c>
    </row>
    <row r="4" s="29" customFormat="1" ht="23.25" customHeight="1" spans="1:5">
      <c r="A4" s="54" t="s">
        <v>299</v>
      </c>
      <c r="B4" s="54" t="s">
        <v>300</v>
      </c>
      <c r="C4" s="54" t="s">
        <v>301</v>
      </c>
      <c r="D4" s="54"/>
      <c r="E4" s="54"/>
    </row>
    <row r="5" s="29" customFormat="1" ht="23.25" customHeight="1" spans="1:5">
      <c r="A5" s="54"/>
      <c r="B5" s="54"/>
      <c r="C5" s="54" t="s">
        <v>111</v>
      </c>
      <c r="D5" s="54" t="s">
        <v>141</v>
      </c>
      <c r="E5" s="54" t="s">
        <v>142</v>
      </c>
    </row>
    <row r="6" s="28" customFormat="1" ht="18" customHeight="1" spans="1:5">
      <c r="A6" s="55"/>
      <c r="B6" s="55"/>
      <c r="C6" s="46"/>
      <c r="D6" s="46"/>
      <c r="E6" s="46"/>
    </row>
    <row r="7" s="28" customFormat="1" ht="18" customHeight="1" spans="1:5">
      <c r="A7" s="55"/>
      <c r="B7" s="55"/>
      <c r="C7" s="46"/>
      <c r="D7" s="46"/>
      <c r="E7" s="46"/>
    </row>
    <row r="8" s="28" customFormat="1" ht="18" customHeight="1" spans="1:5">
      <c r="A8" s="55"/>
      <c r="B8" s="55"/>
      <c r="C8" s="46"/>
      <c r="D8" s="46"/>
      <c r="E8" s="46"/>
    </row>
    <row r="9" s="28" customFormat="1" ht="18" customHeight="1" spans="1:5">
      <c r="A9" s="55"/>
      <c r="B9" s="47"/>
      <c r="C9" s="46"/>
      <c r="D9" s="46"/>
      <c r="E9" s="46"/>
    </row>
    <row r="10" s="28" customFormat="1" ht="18" customHeight="1" spans="1:5">
      <c r="A10" s="47"/>
      <c r="B10" s="56"/>
      <c r="C10" s="46"/>
      <c r="D10" s="46"/>
      <c r="E10" s="46"/>
    </row>
    <row r="11" s="28" customFormat="1" ht="18" customHeight="1" spans="1:5">
      <c r="A11" s="47"/>
      <c r="B11" s="47"/>
      <c r="C11" s="46"/>
      <c r="D11" s="46"/>
      <c r="E11" s="46"/>
    </row>
    <row r="12" s="28" customFormat="1" ht="18" customHeight="1" spans="1:5">
      <c r="A12" s="47"/>
      <c r="B12" s="47"/>
      <c r="C12" s="46"/>
      <c r="D12" s="46"/>
      <c r="E12" s="46"/>
    </row>
    <row r="13" s="28" customFormat="1" ht="18" customHeight="1" spans="1:5">
      <c r="A13" s="47"/>
      <c r="B13" s="47"/>
      <c r="C13" s="46"/>
      <c r="D13" s="46"/>
      <c r="E13" s="46"/>
    </row>
  </sheetData>
  <mergeCells count="5">
    <mergeCell ref="A1:G1"/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24" sqref="F24"/>
    </sheetView>
  </sheetViews>
  <sheetFormatPr defaultColWidth="8.875" defaultRowHeight="13.5" outlineLevelCol="6"/>
  <cols>
    <col min="1" max="1" width="10.375" customWidth="1"/>
    <col min="2" max="2" width="30.25" customWidth="1"/>
    <col min="3" max="7" width="17.125" customWidth="1"/>
  </cols>
  <sheetData>
    <row r="1" s="27" customFormat="1" ht="15.95" customHeight="1" spans="1:7">
      <c r="A1" s="5" t="s">
        <v>252</v>
      </c>
      <c r="B1" s="5"/>
      <c r="C1" s="5"/>
      <c r="D1" s="5"/>
      <c r="E1" s="5"/>
      <c r="F1" s="5"/>
      <c r="G1" s="5"/>
    </row>
    <row r="2" s="27" customFormat="1" ht="27" customHeight="1" spans="1:7">
      <c r="A2" s="30" t="s">
        <v>253</v>
      </c>
      <c r="B2" s="30"/>
      <c r="C2" s="30"/>
      <c r="D2" s="30"/>
      <c r="E2" s="30"/>
      <c r="F2" s="30"/>
      <c r="G2" s="30"/>
    </row>
    <row r="3" s="28" customFormat="1" ht="18" customHeight="1" spans="1:7">
      <c r="A3" s="7" t="s">
        <v>254</v>
      </c>
      <c r="B3" s="31"/>
      <c r="C3" s="7"/>
      <c r="D3" s="7"/>
      <c r="E3" s="7"/>
      <c r="F3" s="7"/>
      <c r="G3" s="32" t="s">
        <v>228</v>
      </c>
    </row>
    <row r="4" s="29" customFormat="1" ht="18" customHeight="1" spans="1:7">
      <c r="A4" s="33" t="s">
        <v>255</v>
      </c>
      <c r="B4" s="33" t="s">
        <v>256</v>
      </c>
      <c r="C4" s="33" t="s">
        <v>257</v>
      </c>
      <c r="D4" s="34" t="s">
        <v>258</v>
      </c>
      <c r="E4" s="34"/>
      <c r="F4" s="34"/>
      <c r="G4" s="33" t="s">
        <v>259</v>
      </c>
    </row>
    <row r="5" s="29" customFormat="1" ht="18" customHeight="1" spans="1:7">
      <c r="A5" s="35"/>
      <c r="B5" s="35"/>
      <c r="C5" s="36"/>
      <c r="D5" s="34" t="s">
        <v>260</v>
      </c>
      <c r="E5" s="34" t="s">
        <v>261</v>
      </c>
      <c r="F5" s="34" t="s">
        <v>262</v>
      </c>
      <c r="G5" s="35"/>
    </row>
    <row r="6" s="29" customFormat="1" ht="18" customHeight="1" spans="1:7">
      <c r="A6" s="37">
        <v>208</v>
      </c>
      <c r="B6" s="38"/>
      <c r="C6" s="39">
        <v>38.12</v>
      </c>
      <c r="D6" s="34">
        <f>SUM(E6:F6)</f>
        <v>38.12</v>
      </c>
      <c r="E6" s="34">
        <f>SUM(E7)</f>
        <v>38.12</v>
      </c>
      <c r="F6" s="34"/>
      <c r="G6" s="34"/>
    </row>
    <row r="7" s="29" customFormat="1" ht="18" customHeight="1" spans="1:7">
      <c r="A7" s="37">
        <v>20805</v>
      </c>
      <c r="B7" s="38"/>
      <c r="C7" s="39"/>
      <c r="D7" s="34"/>
      <c r="E7" s="34">
        <f>SUM(E8)</f>
        <v>38.12</v>
      </c>
      <c r="F7" s="34"/>
      <c r="G7" s="34"/>
    </row>
    <row r="8" s="29" customFormat="1" ht="18" customHeight="1" spans="1:7">
      <c r="A8" s="37">
        <v>2080505</v>
      </c>
      <c r="B8" s="38" t="s">
        <v>163</v>
      </c>
      <c r="C8" s="39"/>
      <c r="D8" s="34"/>
      <c r="E8" s="34">
        <v>38.12</v>
      </c>
      <c r="F8" s="34"/>
      <c r="G8" s="34"/>
    </row>
    <row r="9" s="29" customFormat="1" ht="18" customHeight="1" spans="1:7">
      <c r="A9" s="37">
        <v>210</v>
      </c>
      <c r="B9" s="38"/>
      <c r="C9" s="39">
        <v>7.3</v>
      </c>
      <c r="D9" s="34"/>
      <c r="E9" s="34">
        <f>SUM(E10)</f>
        <v>7.3</v>
      </c>
      <c r="F9" s="34"/>
      <c r="G9" s="34"/>
    </row>
    <row r="10" s="29" customFormat="1" ht="18" customHeight="1" spans="1:7">
      <c r="A10" s="37">
        <v>21011</v>
      </c>
      <c r="B10" s="38"/>
      <c r="C10" s="39"/>
      <c r="D10" s="34"/>
      <c r="E10" s="34">
        <f>SUM(E11)</f>
        <v>7.3</v>
      </c>
      <c r="F10" s="34"/>
      <c r="G10" s="34"/>
    </row>
    <row r="11" s="29" customFormat="1" ht="18" customHeight="1" spans="1:7">
      <c r="A11" s="37">
        <v>2101102</v>
      </c>
      <c r="B11" s="38" t="s">
        <v>302</v>
      </c>
      <c r="C11" s="39"/>
      <c r="D11" s="34"/>
      <c r="E11" s="34">
        <v>7.3</v>
      </c>
      <c r="F11" s="34"/>
      <c r="G11" s="34"/>
    </row>
    <row r="12" s="29" customFormat="1" ht="18" customHeight="1" spans="1:7">
      <c r="A12" s="37"/>
      <c r="B12" s="38"/>
      <c r="C12" s="39"/>
      <c r="D12" s="34"/>
      <c r="E12" s="34"/>
      <c r="F12" s="34"/>
      <c r="G12" s="33"/>
    </row>
    <row r="13" s="28" customFormat="1" ht="18" customHeight="1" spans="1:7">
      <c r="A13" s="40" t="s">
        <v>173</v>
      </c>
      <c r="B13" s="41" t="s">
        <v>174</v>
      </c>
      <c r="C13" s="42">
        <f t="shared" ref="C13:C17" si="0">SUM(D13+G13)</f>
        <v>309.91</v>
      </c>
      <c r="D13" s="42">
        <f>SUM(E13:F13)</f>
        <v>299.91</v>
      </c>
      <c r="E13" s="42">
        <f t="shared" ref="E13:G13" si="1">SUM(E14)</f>
        <v>299.91</v>
      </c>
      <c r="F13" s="42">
        <f t="shared" si="1"/>
        <v>0</v>
      </c>
      <c r="G13" s="42">
        <f t="shared" si="1"/>
        <v>10</v>
      </c>
    </row>
    <row r="14" s="28" customFormat="1" ht="18" customHeight="1" spans="1:7">
      <c r="A14" s="40" t="s">
        <v>175</v>
      </c>
      <c r="B14" s="41" t="s">
        <v>176</v>
      </c>
      <c r="C14" s="42">
        <f t="shared" si="0"/>
        <v>309.91</v>
      </c>
      <c r="D14" s="42">
        <f>SUM(E14:F14)</f>
        <v>299.91</v>
      </c>
      <c r="E14" s="42">
        <f>SUM(E15:E17)</f>
        <v>299.91</v>
      </c>
      <c r="F14" s="42">
        <f>SUM(F15:F17)</f>
        <v>0</v>
      </c>
      <c r="G14" s="42">
        <f>SUM(G15:G17)</f>
        <v>10</v>
      </c>
    </row>
    <row r="15" s="28" customFormat="1" ht="18" customHeight="1" spans="1:7">
      <c r="A15" s="40" t="s">
        <v>177</v>
      </c>
      <c r="B15" s="41" t="s">
        <v>263</v>
      </c>
      <c r="C15" s="42">
        <f t="shared" si="0"/>
        <v>263.13</v>
      </c>
      <c r="D15" s="42">
        <f>SUM(E15:F15)</f>
        <v>263.13</v>
      </c>
      <c r="E15" s="42">
        <v>263.13</v>
      </c>
      <c r="F15" s="42"/>
      <c r="G15" s="42"/>
    </row>
    <row r="16" s="28" customFormat="1" ht="18" customHeight="1" spans="1:7">
      <c r="A16" s="40" t="s">
        <v>187</v>
      </c>
      <c r="B16" s="41" t="s">
        <v>264</v>
      </c>
      <c r="C16" s="42">
        <f t="shared" si="0"/>
        <v>36.78</v>
      </c>
      <c r="D16" s="42">
        <v>36.78</v>
      </c>
      <c r="E16" s="43">
        <v>36.78</v>
      </c>
      <c r="F16" s="42">
        <v>0</v>
      </c>
      <c r="G16" s="42"/>
    </row>
    <row r="17" s="28" customFormat="1" ht="18" customHeight="1" spans="1:7">
      <c r="A17" s="40" t="s">
        <v>220</v>
      </c>
      <c r="B17" s="41" t="s">
        <v>265</v>
      </c>
      <c r="C17" s="42">
        <f t="shared" si="0"/>
        <v>10</v>
      </c>
      <c r="D17" s="42">
        <f>SUM(F17:F17)</f>
        <v>0</v>
      </c>
      <c r="E17" s="44"/>
      <c r="F17" s="42">
        <v>0</v>
      </c>
      <c r="G17" s="42">
        <v>10</v>
      </c>
    </row>
    <row r="18" s="28" customFormat="1" ht="18" customHeight="1" spans="1:7">
      <c r="A18" s="45"/>
      <c r="B18" s="45"/>
      <c r="C18" s="46"/>
      <c r="D18" s="46"/>
      <c r="E18" s="46"/>
      <c r="F18" s="46"/>
      <c r="G18" s="46"/>
    </row>
    <row r="19" s="28" customFormat="1" ht="18" customHeight="1" spans="1:7">
      <c r="A19" s="47"/>
      <c r="B19" s="47"/>
      <c r="C19" s="46"/>
      <c r="D19" s="46"/>
      <c r="E19" s="46"/>
      <c r="F19" s="46"/>
      <c r="G19" s="46"/>
    </row>
    <row r="20" s="28" customFormat="1" ht="18" customHeight="1" spans="1:7">
      <c r="A20" s="47"/>
      <c r="B20" s="47"/>
      <c r="C20" s="46"/>
      <c r="D20" s="46"/>
      <c r="E20" s="46"/>
      <c r="F20" s="46"/>
      <c r="G20" s="46"/>
    </row>
    <row r="21" s="29" customFormat="1" ht="18" customHeight="1" spans="1:7">
      <c r="A21" s="48"/>
      <c r="B21" s="48" t="s">
        <v>266</v>
      </c>
      <c r="C21" s="49">
        <f>C6+C9+C13</f>
        <v>355.33</v>
      </c>
      <c r="D21" s="49">
        <f>D6+D9+D13</f>
        <v>338.03</v>
      </c>
      <c r="E21" s="49">
        <f>E6+E9+E13</f>
        <v>345.33</v>
      </c>
      <c r="F21" s="49">
        <f>F6+F9+F13</f>
        <v>0</v>
      </c>
      <c r="G21" s="49">
        <f>G6+G9+G13</f>
        <v>10</v>
      </c>
    </row>
  </sheetData>
  <mergeCells count="7">
    <mergeCell ref="A1:G1"/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4" workbookViewId="0">
      <selection activeCell="H24" sqref="H24"/>
    </sheetView>
  </sheetViews>
  <sheetFormatPr defaultColWidth="9" defaultRowHeight="15.75" outlineLevelCol="6"/>
  <cols>
    <col min="1" max="1" width="14.875" style="2" customWidth="1"/>
    <col min="2" max="2" width="31.625" style="2" customWidth="1"/>
    <col min="3" max="3" width="17.875" style="2" customWidth="1"/>
    <col min="4" max="4" width="15.875" style="2" customWidth="1"/>
    <col min="5" max="5" width="19.125" style="2" customWidth="1"/>
    <col min="6" max="16384" width="9" style="2"/>
  </cols>
  <sheetData>
    <row r="1" s="1" customFormat="1" ht="13.5" customHeight="1" spans="1:7">
      <c r="A1" s="5" t="s">
        <v>267</v>
      </c>
      <c r="B1" s="5"/>
      <c r="C1" s="5"/>
      <c r="D1" s="5"/>
      <c r="E1" s="5"/>
      <c r="F1" s="5"/>
      <c r="G1" s="5"/>
    </row>
    <row r="2" s="2" customFormat="1" ht="28.9" customHeight="1" spans="1:5">
      <c r="A2" s="6" t="s">
        <v>268</v>
      </c>
      <c r="B2" s="6"/>
      <c r="C2" s="6"/>
      <c r="D2" s="6"/>
      <c r="E2" s="6"/>
    </row>
    <row r="3" s="3" customFormat="1" ht="44" customHeight="1" spans="1:5">
      <c r="A3" s="7" t="s">
        <v>254</v>
      </c>
      <c r="B3" s="8"/>
      <c r="C3" s="8"/>
      <c r="D3" s="8"/>
      <c r="E3" s="9" t="s">
        <v>269</v>
      </c>
    </row>
    <row r="4" s="4" customFormat="1" ht="18" customHeight="1" spans="1:5">
      <c r="A4" s="10" t="s">
        <v>270</v>
      </c>
      <c r="B4" s="10"/>
      <c r="C4" s="11" t="s">
        <v>271</v>
      </c>
      <c r="D4" s="11"/>
      <c r="E4" s="11"/>
    </row>
    <row r="5" s="4" customFormat="1" ht="18" customHeight="1" spans="1:5">
      <c r="A5" s="11" t="s">
        <v>272</v>
      </c>
      <c r="B5" s="11" t="s">
        <v>273</v>
      </c>
      <c r="C5" s="11" t="s">
        <v>274</v>
      </c>
      <c r="D5" s="10" t="s">
        <v>275</v>
      </c>
      <c r="E5" s="10" t="s">
        <v>276</v>
      </c>
    </row>
    <row r="6" s="3" customFormat="1" ht="18" customHeight="1" spans="1:5">
      <c r="A6" s="12">
        <v>301</v>
      </c>
      <c r="B6" s="12" t="s">
        <v>277</v>
      </c>
      <c r="C6" s="13">
        <f>SUM(C7:C13)</f>
        <v>345.33</v>
      </c>
      <c r="D6" s="13">
        <f>SUM(D7:D13)</f>
        <v>345.33</v>
      </c>
      <c r="E6" s="14"/>
    </row>
    <row r="7" s="3" customFormat="1" ht="18" customHeight="1" spans="1:5">
      <c r="A7" s="12">
        <v>30101</v>
      </c>
      <c r="B7" s="12" t="s">
        <v>278</v>
      </c>
      <c r="C7" s="15">
        <v>142.39</v>
      </c>
      <c r="D7" s="15">
        <v>142.39</v>
      </c>
      <c r="E7" s="14"/>
    </row>
    <row r="8" s="3" customFormat="1" ht="18" customHeight="1" spans="1:5">
      <c r="A8" s="12">
        <v>30102</v>
      </c>
      <c r="B8" s="12" t="s">
        <v>279</v>
      </c>
      <c r="C8" s="15">
        <v>91.52</v>
      </c>
      <c r="D8" s="15">
        <v>91.52</v>
      </c>
      <c r="E8" s="14"/>
    </row>
    <row r="9" s="3" customFormat="1" ht="18" customHeight="1" spans="1:5">
      <c r="A9" s="12">
        <v>30103</v>
      </c>
      <c r="B9" s="16" t="s">
        <v>211</v>
      </c>
      <c r="C9" s="15">
        <v>4.33</v>
      </c>
      <c r="D9" s="15">
        <v>4.33</v>
      </c>
      <c r="E9" s="14"/>
    </row>
    <row r="10" s="3" customFormat="1" ht="18" customHeight="1" spans="1:5">
      <c r="A10" s="12">
        <v>30108</v>
      </c>
      <c r="B10" s="16" t="s">
        <v>280</v>
      </c>
      <c r="C10" s="15">
        <v>38.12</v>
      </c>
      <c r="D10" s="15">
        <v>38.12</v>
      </c>
      <c r="E10" s="14"/>
    </row>
    <row r="11" s="3" customFormat="1" ht="18" customHeight="1" spans="1:5">
      <c r="A11" s="12">
        <v>30110</v>
      </c>
      <c r="B11" s="16" t="s">
        <v>281</v>
      </c>
      <c r="C11" s="15">
        <v>7.3</v>
      </c>
      <c r="D11" s="15">
        <v>7.3</v>
      </c>
      <c r="E11" s="14"/>
    </row>
    <row r="12" s="3" customFormat="1" ht="18" customHeight="1" spans="1:5">
      <c r="A12" s="12">
        <v>30113</v>
      </c>
      <c r="B12" s="16" t="s">
        <v>179</v>
      </c>
      <c r="C12" s="15">
        <v>28.07</v>
      </c>
      <c r="D12" s="15">
        <v>28.07</v>
      </c>
      <c r="E12" s="14"/>
    </row>
    <row r="13" s="3" customFormat="1" ht="18" customHeight="1" spans="1:5">
      <c r="A13" s="12">
        <v>30199</v>
      </c>
      <c r="B13" s="16" t="s">
        <v>182</v>
      </c>
      <c r="C13" s="15">
        <v>33.6</v>
      </c>
      <c r="D13" s="15">
        <v>33.6</v>
      </c>
      <c r="E13" s="14"/>
    </row>
    <row r="14" s="3" customFormat="1" ht="18" customHeight="1" spans="1:5">
      <c r="A14" s="12">
        <v>302</v>
      </c>
      <c r="B14" s="16" t="s">
        <v>147</v>
      </c>
      <c r="C14" s="17">
        <f>SUM(C15:C20)</f>
        <v>0</v>
      </c>
      <c r="D14" s="18"/>
      <c r="E14" s="17">
        <f>SUM(E15:E20)</f>
        <v>0</v>
      </c>
    </row>
    <row r="15" s="3" customFormat="1" ht="18" customHeight="1" spans="1:5">
      <c r="A15" s="12">
        <v>30201</v>
      </c>
      <c r="B15" s="16" t="s">
        <v>204</v>
      </c>
      <c r="C15" s="19"/>
      <c r="D15" s="20"/>
      <c r="E15" s="19"/>
    </row>
    <row r="16" s="3" customFormat="1" ht="18" customHeight="1" spans="1:5">
      <c r="A16" s="12">
        <v>30209</v>
      </c>
      <c r="B16" s="16" t="s">
        <v>217</v>
      </c>
      <c r="C16" s="19"/>
      <c r="D16" s="20"/>
      <c r="E16" s="19"/>
    </row>
    <row r="17" s="3" customFormat="1" ht="18" customHeight="1" spans="1:5">
      <c r="A17" s="12">
        <v>30239</v>
      </c>
      <c r="B17" s="16" t="s">
        <v>283</v>
      </c>
      <c r="C17" s="19"/>
      <c r="D17" s="20"/>
      <c r="E17" s="19"/>
    </row>
    <row r="18" s="3" customFormat="1" ht="18" customHeight="1" spans="1:5">
      <c r="A18" s="12">
        <v>30216</v>
      </c>
      <c r="B18" s="16" t="s">
        <v>193</v>
      </c>
      <c r="C18" s="19"/>
      <c r="D18" s="20"/>
      <c r="E18" s="19"/>
    </row>
    <row r="19" s="3" customFormat="1" ht="18" customHeight="1" spans="1:5">
      <c r="A19" s="12">
        <v>30203</v>
      </c>
      <c r="B19" s="16" t="s">
        <v>201</v>
      </c>
      <c r="C19" s="19"/>
      <c r="D19" s="20"/>
      <c r="E19" s="19"/>
    </row>
    <row r="20" s="3" customFormat="1" ht="18" customHeight="1" spans="1:5">
      <c r="A20" s="12">
        <v>30299</v>
      </c>
      <c r="B20" s="16" t="s">
        <v>284</v>
      </c>
      <c r="C20" s="19"/>
      <c r="D20" s="20"/>
      <c r="E20" s="19"/>
    </row>
    <row r="21" s="3" customFormat="1" ht="18" customHeight="1" spans="1:5">
      <c r="A21" s="12">
        <v>303</v>
      </c>
      <c r="B21" s="16" t="s">
        <v>148</v>
      </c>
      <c r="C21" s="17">
        <f>SUM(C22)</f>
        <v>0</v>
      </c>
      <c r="D21" s="17">
        <f>SUM(D22)</f>
        <v>0</v>
      </c>
      <c r="E21" s="21"/>
    </row>
    <row r="22" s="3" customFormat="1" ht="18" customHeight="1" spans="1:5">
      <c r="A22" s="12">
        <v>30399</v>
      </c>
      <c r="B22" s="16" t="s">
        <v>184</v>
      </c>
      <c r="C22" s="19"/>
      <c r="D22" s="19">
        <v>0</v>
      </c>
      <c r="E22" s="22"/>
    </row>
    <row r="23" s="3" customFormat="1" ht="18" customHeight="1" spans="1:5">
      <c r="A23" s="12"/>
      <c r="B23" s="16"/>
      <c r="C23" s="23"/>
      <c r="D23" s="24"/>
      <c r="E23" s="14"/>
    </row>
    <row r="24" s="3" customFormat="1" ht="18" customHeight="1" spans="1:5">
      <c r="A24" s="25"/>
      <c r="B24" s="25" t="s">
        <v>285</v>
      </c>
      <c r="C24" s="26">
        <v>345.33</v>
      </c>
      <c r="D24" s="26">
        <f>D6+D14+D21</f>
        <v>345.33</v>
      </c>
      <c r="E24" s="19">
        <v>0</v>
      </c>
    </row>
  </sheetData>
  <mergeCells count="4">
    <mergeCell ref="A1:G1"/>
    <mergeCell ref="A2:E2"/>
    <mergeCell ref="A4:B4"/>
    <mergeCell ref="C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2022-08-29T09:35:04Z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