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7" activeTab="6"/>
  </bookViews>
  <sheets>
    <sheet name="1-基础数据表" sheetId="14" r:id="rId1"/>
    <sheet name="2-整体支出绩效自评表" sheetId="21" r:id="rId2"/>
    <sheet name="项目支出绩效自评表 (1)" sheetId="22" r:id="rId3"/>
    <sheet name="项目支出绩效自评表 (2)" sheetId="23" r:id="rId4"/>
    <sheet name="项目支出绩效自评表（3）" sheetId="24" r:id="rId5"/>
    <sheet name="项目支出绩效自评表（4）" sheetId="25" r:id="rId6"/>
    <sheet name="项目支出绩效自评表 (5)" sheetId="26" r:id="rId7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<sst xmlns="http://schemas.openxmlformats.org/spreadsheetml/2006/main" count="590" uniqueCount="306">
  <si>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</si>
  <si>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</si>
  <si>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</si>
  <si>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</si>
  <si>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</si>
  <si>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</si>
  <si>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</si>
  <si>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</si>
  <si>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</si>
  <si>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</si>
  <si>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</si>
  <si>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</si>
  <si>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</si>
  <si>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</si>
  <si>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</si>
  <si>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</si>
  <si>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</si>
  <si>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</si>
  <si>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</si>
  <si>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</si>
  <si>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</si>
  <si>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</si>
  <si>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</si>
  <si>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</si>
  <si>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</si>
  <si>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</si>
  <si>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</si>
  <si>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</si>
  <si>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</si>
  <si>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</si>
  <si>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</si>
  <si>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</si>
  <si>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</si>
  <si>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</si>
  <si>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</si>
  <si>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</si>
  <si>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</si>
  <si>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</si>
  <si>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</si>
  <si>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</si>
  <si>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</si>
  <si>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</si>
  <si>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</si>
  <si>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</si>
  <si>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 本支出中的一般商品和服务支出。</t>
  </si>
  <si>
    <t>填表人：                  填报日期：                    联系电话：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</si>
  <si>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</si>
  <si>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</si>
  <si>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</si>
  <si>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r>
      <rPr>
        <sz val="10"/>
        <color rgb="FF000000"/>
        <rFont val="Times New Roman"/>
        <charset val="134"/>
      </rPr>
      <t>****</t>
    </r>
    <r>
      <rPr>
        <sz val="10"/>
        <color rgb="FF000000"/>
        <rFont val="仿宋"/>
        <charset val="134"/>
      </rPr>
      <t>教育局</t>
    </r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</si>
  <si>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</si>
  <si>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</si>
  <si>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</si>
  <si>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</si>
  <si>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</si>
  <si>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</si>
  <si>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</si>
  <si>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</si>
  <si>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</si>
  <si>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6816.24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</si>
  <si>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6594.08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</si>
  <si>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5121.74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</si>
  <si>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2154.74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</si>
  <si>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</si>
  <si>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4439.34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</si>
  <si>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1605.58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</si>
  <si>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88.92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</si>
  <si>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</si>
  <si>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</si>
  <si>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</si>
  <si>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</si>
  <si>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</si>
  <si>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</si>
  <si>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</si>
  <si>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</si>
  <si>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</si>
  <si>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</si>
  <si>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</si>
  <si>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</si>
  <si>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r>
      <rPr>
        <sz val="10"/>
        <color rgb="FF000000"/>
        <rFont val="仿宋"/>
        <charset val="134"/>
      </rPr>
      <t>新建教师周转房数量</t>
    </r>
  </si>
  <si>
    <r>
      <rPr>
        <sz val="10"/>
        <color rgb="FF000000"/>
        <rFont val="Times New Roman"/>
        <charset val="134"/>
      </rPr>
      <t>950</t>
    </r>
    <r>
      <rPr>
        <sz val="10"/>
        <color rgb="FF000000"/>
        <rFont val="仿宋"/>
        <charset val="134"/>
      </rPr>
      <t>套</t>
    </r>
  </si>
  <si>
    <r>
      <rPr>
        <sz val="10"/>
        <color rgb="FF000000"/>
        <rFont val="Times New Roman"/>
        <charset val="134"/>
      </rPr>
      <t>1038</t>
    </r>
    <r>
      <rPr>
        <sz val="10"/>
        <color rgb="FF000000"/>
        <rFont val="仿宋"/>
        <charset val="134"/>
      </rPr>
      <t>套</t>
    </r>
  </si>
  <si>
    <r>
      <rPr>
        <sz val="10"/>
        <color rgb="FF000000"/>
        <rFont val="仿宋"/>
        <charset val="134"/>
      </rPr>
      <t>年初目标值偏低</t>
    </r>
  </si>
  <si>
    <r>
      <rPr>
        <sz val="10"/>
        <color rgb="FF000000"/>
        <rFont val="仿宋"/>
        <charset val="134"/>
      </rPr>
      <t>新建塑胶运动场数量</t>
    </r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</si>
  <si>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仿宋"/>
        <charset val="134"/>
      </rPr>
      <t>个</t>
    </r>
  </si>
  <si>
    <r>
      <rPr>
        <sz val="10"/>
        <color rgb="FF000000"/>
        <rFont val="Times New Roman"/>
        <charset val="134"/>
      </rPr>
      <t>60</t>
    </r>
    <r>
      <rPr>
        <sz val="10"/>
        <color rgb="FF000000"/>
        <rFont val="仿宋"/>
        <charset val="134"/>
      </rPr>
      <t>个</t>
    </r>
  </si>
  <si>
    <r>
      <rPr>
        <sz val="10"/>
        <color rgb="FF000000"/>
        <rFont val="仿宋"/>
        <charset val="134"/>
      </rPr>
      <t>新建和改扩建学生食堂面积</t>
    </r>
  </si>
  <si>
    <r>
      <rPr>
        <sz val="10"/>
        <color rgb="FF000000"/>
        <rFont val="Times New Roman"/>
        <charset val="134"/>
      </rPr>
      <t>1.5</t>
    </r>
    <r>
      <rPr>
        <sz val="10"/>
        <color rgb="FF000000"/>
        <rFont val="仿宋"/>
        <charset val="134"/>
      </rPr>
      <t>万㎡</t>
    </r>
  </si>
  <si>
    <r>
      <rPr>
        <sz val="10"/>
        <color rgb="FF000000"/>
        <rFont val="Times New Roman"/>
        <charset val="134"/>
      </rPr>
      <t>3.5</t>
    </r>
    <r>
      <rPr>
        <sz val="10"/>
        <color rgb="FF000000"/>
        <rFont val="仿宋"/>
        <charset val="134"/>
      </rPr>
      <t>万㎡</t>
    </r>
  </si>
  <si>
    <r>
      <rPr>
        <sz val="10"/>
        <color rgb="FF000000"/>
        <rFont val="仿宋"/>
        <charset val="134"/>
      </rPr>
      <t>质量指标</t>
    </r>
  </si>
  <si>
    <r>
      <rPr>
        <sz val="10"/>
        <color rgb="FF000000"/>
        <rFont val="仿宋"/>
        <charset val="134"/>
      </rPr>
      <t>工程建设质量合格率</t>
    </r>
  </si>
  <si>
    <r>
      <rPr>
        <sz val="10"/>
        <color rgb="FF000000"/>
        <rFont val="仿宋"/>
        <charset val="134"/>
      </rPr>
      <t>部分学校未设置护学岗，将与交警部门协调，尽快实现全覆盖</t>
    </r>
  </si>
  <si>
    <r>
      <rPr>
        <sz val="10"/>
        <color rgb="FF000000"/>
        <rFont val="仿宋"/>
        <charset val="134"/>
      </rPr>
      <t>城镇幼儿园封闭化管理率</t>
    </r>
  </si>
  <si>
    <r>
      <rPr>
        <sz val="10"/>
        <color rgb="FF000000"/>
        <rFont val="仿宋"/>
        <charset val="134"/>
      </rPr>
      <t>城镇护学岗设置率</t>
    </r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</si>
  <si>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</si>
  <si>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</si>
  <si>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t>受政策变动及疫情影响，个别工作完成不及时</t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</si>
  <si>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</si>
  <si>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</si>
  <si>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r>
      <rPr>
        <sz val="10"/>
        <color rgb="FF000000"/>
        <rFont val="仿宋"/>
        <charset val="134"/>
      </rPr>
      <t>教育附加项目资金、部分财政专项拨款未纳入部门年初预算。</t>
    </r>
  </si>
  <si>
    <r>
      <rPr>
        <sz val="10"/>
        <color rgb="FF000000"/>
        <rFont val="仿宋"/>
        <charset val="134"/>
      </rPr>
      <t>基本支出控制额</t>
    </r>
  </si>
  <si>
    <r>
      <rPr>
        <sz val="10"/>
        <color rgb="FF000000"/>
        <rFont val="Times New Roman"/>
        <charset val="134"/>
      </rPr>
      <t>2954.3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</si>
  <si>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Times New Roman"/>
        <charset val="134"/>
      </rPr>
      <t>2154.74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</si>
  <si>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项目支出控制额</t>
    </r>
  </si>
  <si>
    <r>
      <rPr>
        <sz val="10"/>
        <color rgb="FF000000"/>
        <rFont val="Times New Roman"/>
        <charset val="134"/>
      </rPr>
      <t>1084.43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</si>
  <si>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Times New Roman"/>
        <charset val="134"/>
      </rPr>
      <t>4439.34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</si>
  <si>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</si>
  <si>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</si>
  <si>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</si>
  <si>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</si>
  <si>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r>
      <rPr>
        <sz val="10"/>
        <color rgb="FF000000"/>
        <rFont val="仿宋"/>
        <charset val="134"/>
      </rPr>
      <t>教学育人公平、公正</t>
    </r>
  </si>
  <si>
    <r>
      <rPr>
        <sz val="10"/>
        <color rgb="FF000000"/>
        <rFont val="仿宋"/>
        <charset val="134"/>
      </rPr>
      <t>保障</t>
    </r>
  </si>
  <si>
    <r>
      <rPr>
        <sz val="10"/>
        <color rgb="FF000000"/>
        <rFont val="仿宋"/>
        <charset val="134"/>
      </rPr>
      <t>师德师风建设</t>
    </r>
  </si>
  <si>
    <r>
      <rPr>
        <sz val="10"/>
        <color rgb="FF000000"/>
        <rFont val="仿宋"/>
        <charset val="134"/>
      </rPr>
      <t>提升</t>
    </r>
  </si>
  <si>
    <r>
      <rPr>
        <sz val="10"/>
        <color rgb="FF000000"/>
        <rFont val="仿宋"/>
        <charset val="134"/>
      </rPr>
      <t>学生作业负担</t>
    </r>
  </si>
  <si>
    <r>
      <rPr>
        <sz val="10"/>
        <color rgb="FF000000"/>
        <rFont val="仿宋"/>
        <charset val="134"/>
      </rPr>
      <t>减轻</t>
    </r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</si>
  <si>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</si>
  <si>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</si>
  <si>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</si>
  <si>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</si>
  <si>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r>
      <rPr>
        <sz val="10"/>
        <color rgb="FF000000"/>
        <rFont val="仿宋"/>
        <charset val="134"/>
      </rPr>
      <t>师生满意度</t>
    </r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</si>
  <si>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</si>
  <si>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r>
      <rPr>
        <sz val="10"/>
        <color rgb="FF000000"/>
        <rFont val="仿宋"/>
        <charset val="134"/>
      </rPr>
      <t>社会公众满意度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</si>
  <si>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</si>
  <si>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      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                                   </t>
    </r>
  </si>
  <si>
    <r>
      <t>附件</t>
    </r>
    <r>
      <rPr>
        <sz val="12"/>
        <rFont val="Times New Roman"/>
        <family val="1"/>
        <charset val="0"/>
      </rPr>
      <t>8</t>
    </r>
  </si>
  <si>
    <r>
      <t>专项资金绩效自评表</t>
    </r>
    <r>
      <rPr>
        <sz val="10"/>
        <rFont val="Times New Roman"/>
        <family val="1"/>
        <charset val="0"/>
      </rPr>
      <t xml:space="preserve">
</t>
    </r>
    <r>
      <rPr>
        <sz val="12"/>
        <rFont val="楷体_GB2312"/>
        <family val="3"/>
        <charset val="134"/>
      </rPr>
      <t>（2021年度）</t>
    </r>
  </si>
  <si>
    <r>
      <rPr>
        <sz val="10"/>
        <rFont val="黑体"/>
        <family val="3"/>
        <charset val="134"/>
      </rPr>
      <t>项目名称</t>
    </r>
  </si>
  <si>
    <t>教育费附加收入取消专款专用后财政对教育增加常年固定支出基数</t>
  </si>
  <si>
    <r>
      <rPr>
        <sz val="10"/>
        <rFont val="黑体"/>
        <family val="3"/>
        <charset val="134"/>
      </rPr>
      <t>主管部门</t>
    </r>
  </si>
  <si>
    <t>桃源县教育局</t>
  </si>
  <si>
    <r>
      <rPr>
        <sz val="10"/>
        <rFont val="黑体"/>
        <family val="3"/>
        <charset val="134"/>
      </rPr>
      <t>实施单位</t>
    </r>
  </si>
  <si>
    <r>
      <rPr>
        <sz val="10"/>
        <rFont val="黑体"/>
        <family val="3"/>
        <charset val="134"/>
      </rPr>
      <t>项目资金</t>
    </r>
    <r>
      <rPr>
        <sz val="10"/>
        <rFont val="Times New Roman"/>
        <family val="1"/>
        <charset val="0"/>
      </rPr>
      <t xml:space="preserve">
</t>
    </r>
    <r>
      <rPr>
        <sz val="10"/>
        <rFont val="黑体"/>
        <family val="3"/>
        <charset val="134"/>
      </rPr>
      <t>（万元）</t>
    </r>
  </si>
  <si>
    <r>
      <rPr>
        <sz val="10"/>
        <rFont val="黑体"/>
        <family val="3"/>
        <charset val="134"/>
      </rPr>
      <t>年初预算数</t>
    </r>
  </si>
  <si>
    <r>
      <rPr>
        <sz val="10"/>
        <rFont val="黑体"/>
        <family val="3"/>
        <charset val="134"/>
      </rPr>
      <t>全年预算数</t>
    </r>
  </si>
  <si>
    <r>
      <rPr>
        <sz val="10"/>
        <rFont val="黑体"/>
        <family val="3"/>
        <charset val="134"/>
      </rPr>
      <t>全年执行数</t>
    </r>
  </si>
  <si>
    <r>
      <rPr>
        <sz val="10"/>
        <rFont val="黑体"/>
        <family val="3"/>
        <charset val="134"/>
      </rPr>
      <t>分值</t>
    </r>
  </si>
  <si>
    <r>
      <rPr>
        <sz val="10"/>
        <rFont val="黑体"/>
        <family val="3"/>
        <charset val="134"/>
      </rPr>
      <t>执行率</t>
    </r>
  </si>
  <si>
    <r>
      <rPr>
        <sz val="10"/>
        <rFont val="黑体"/>
        <family val="3"/>
        <charset val="134"/>
      </rPr>
      <t>得分</t>
    </r>
  </si>
  <si>
    <r>
      <rPr>
        <sz val="10"/>
        <rFont val="仿宋"/>
        <family val="3"/>
        <charset val="134"/>
      </rPr>
      <t>年度资金总额：</t>
    </r>
  </si>
  <si>
    <r>
      <rPr>
        <sz val="10"/>
        <rFont val="仿宋"/>
        <family val="3"/>
        <charset val="134"/>
      </rPr>
      <t>其中：当年财政拨款</t>
    </r>
  </si>
  <si>
    <r>
      <t xml:space="preserve">         </t>
    </r>
    <r>
      <rPr>
        <sz val="10"/>
        <rFont val="仿宋"/>
        <family val="3"/>
        <charset val="134"/>
      </rPr>
      <t>上年结转资金</t>
    </r>
  </si>
  <si>
    <r>
      <t xml:space="preserve">              </t>
    </r>
    <r>
      <rPr>
        <sz val="10"/>
        <rFont val="仿宋"/>
        <family val="3"/>
        <charset val="134"/>
      </rPr>
      <t>其他资金</t>
    </r>
  </si>
  <si>
    <r>
      <rPr>
        <sz val="10"/>
        <rFont val="黑体"/>
        <family val="3"/>
        <charset val="134"/>
      </rPr>
      <t>年度总体目标</t>
    </r>
  </si>
  <si>
    <r>
      <rPr>
        <sz val="10"/>
        <rFont val="黑体"/>
        <family val="3"/>
        <charset val="134"/>
      </rPr>
      <t>预期目标</t>
    </r>
  </si>
  <si>
    <r>
      <rPr>
        <sz val="10"/>
        <rFont val="黑体"/>
        <family val="3"/>
        <charset val="134"/>
      </rPr>
      <t>实际完成情况</t>
    </r>
  </si>
  <si>
    <t xml:space="preserve">    通过本项目的实施，添置各类设施设备，加强师资队伍建设，搞好教师培训，招聘新教师，对校车进行补贴，补充学前教育公用经费，保障学校的正常运转，强化学校安全工作，降低校车运营成本，提升我县各级各类学校的办学条件，全面提高我县教育教学质量。</t>
  </si>
  <si>
    <r>
      <t xml:space="preserve">        </t>
    </r>
    <r>
      <rPr>
        <sz val="10"/>
        <rFont val="宋体"/>
        <charset val="134"/>
      </rPr>
      <t>本年度预期目标已完成，</t>
    </r>
  </si>
  <si>
    <r>
      <rPr>
        <sz val="10"/>
        <rFont val="黑体"/>
        <family val="3"/>
        <charset val="134"/>
      </rPr>
      <t>年度</t>
    </r>
    <r>
      <rPr>
        <sz val="10"/>
        <rFont val="Times New Roman"/>
        <family val="1"/>
        <charset val="0"/>
      </rPr>
      <t xml:space="preserve">
</t>
    </r>
    <r>
      <rPr>
        <sz val="10"/>
        <rFont val="黑体"/>
        <family val="3"/>
        <charset val="134"/>
      </rPr>
      <t>绩效</t>
    </r>
    <r>
      <rPr>
        <sz val="10"/>
        <rFont val="Times New Roman"/>
        <family val="1"/>
        <charset val="0"/>
      </rPr>
      <t xml:space="preserve">
</t>
    </r>
    <r>
      <rPr>
        <sz val="10"/>
        <rFont val="黑体"/>
        <family val="3"/>
        <charset val="134"/>
      </rPr>
      <t>指标</t>
    </r>
  </si>
  <si>
    <t>一级指标</t>
  </si>
  <si>
    <r>
      <rPr>
        <sz val="10"/>
        <rFont val="黑体"/>
        <family val="3"/>
        <charset val="134"/>
      </rPr>
      <t>二级指标</t>
    </r>
  </si>
  <si>
    <r>
      <rPr>
        <sz val="10"/>
        <rFont val="黑体"/>
        <family val="3"/>
        <charset val="134"/>
      </rPr>
      <t>三级指标</t>
    </r>
  </si>
  <si>
    <r>
      <rPr>
        <sz val="10"/>
        <rFont val="黑体"/>
        <family val="3"/>
        <charset val="134"/>
      </rPr>
      <t>年度指标值</t>
    </r>
  </si>
  <si>
    <r>
      <rPr>
        <sz val="10"/>
        <rFont val="黑体"/>
        <family val="3"/>
        <charset val="134"/>
      </rPr>
      <t>实际完成值</t>
    </r>
  </si>
  <si>
    <r>
      <rPr>
        <sz val="10"/>
        <rFont val="黑体"/>
        <family val="3"/>
        <charset val="134"/>
      </rPr>
      <t>偏差原因分析</t>
    </r>
    <r>
      <rPr>
        <sz val="10"/>
        <rFont val="Times New Roman"/>
        <family val="1"/>
        <charset val="0"/>
      </rPr>
      <t xml:space="preserve">
</t>
    </r>
    <r>
      <rPr>
        <sz val="10"/>
        <rFont val="黑体"/>
        <family val="3"/>
        <charset val="134"/>
      </rPr>
      <t>及改进措施</t>
    </r>
  </si>
  <si>
    <r>
      <rPr>
        <sz val="10"/>
        <rFont val="仿宋"/>
        <family val="3"/>
        <charset val="134"/>
      </rPr>
      <t>产出指标</t>
    </r>
    <r>
      <rPr>
        <sz val="10"/>
        <rFont val="Times New Roman"/>
        <family val="1"/>
        <charset val="0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  <charset val="0"/>
      </rPr>
      <t>50</t>
    </r>
    <r>
      <rPr>
        <sz val="10"/>
        <rFont val="仿宋"/>
        <family val="3"/>
        <charset val="134"/>
      </rPr>
      <t>分）</t>
    </r>
  </si>
  <si>
    <r>
      <rPr>
        <sz val="10"/>
        <rFont val="仿宋"/>
        <family val="3"/>
        <charset val="134"/>
      </rPr>
      <t>数量指标</t>
    </r>
  </si>
  <si>
    <t>课桌椅采购数量</t>
  </si>
  <si>
    <t>8000套</t>
  </si>
  <si>
    <t>享受补贴的校车数量</t>
  </si>
  <si>
    <t>370台</t>
  </si>
  <si>
    <t>采购保安设施设备数量</t>
  </si>
  <si>
    <t>48套</t>
  </si>
  <si>
    <t>学校保安人员数量</t>
  </si>
  <si>
    <t>50人</t>
  </si>
  <si>
    <t>全县接受继续教育培训的教师数</t>
  </si>
  <si>
    <t>6650人次</t>
  </si>
  <si>
    <t>公费师范生培养人数</t>
  </si>
  <si>
    <t>560人</t>
  </si>
  <si>
    <t>乡村人才津贴补助人数</t>
  </si>
  <si>
    <t>3500人</t>
  </si>
  <si>
    <t>实习老师人数</t>
  </si>
  <si>
    <t>305人</t>
  </si>
  <si>
    <t>享受生活补助的原民办教师人数</t>
  </si>
  <si>
    <t>3420人</t>
  </si>
  <si>
    <t>享受退休教师独生子女补助人数</t>
  </si>
  <si>
    <t>2291人</t>
  </si>
  <si>
    <t>民办普惠性幼儿园数量</t>
  </si>
  <si>
    <t>58个</t>
  </si>
  <si>
    <t>公办幼儿园数量</t>
  </si>
  <si>
    <t>67个</t>
  </si>
  <si>
    <r>
      <rPr>
        <sz val="10"/>
        <rFont val="仿宋"/>
        <family val="3"/>
        <charset val="134"/>
      </rPr>
      <t>质量指标</t>
    </r>
  </si>
  <si>
    <t>设备采购验收合格率</t>
  </si>
  <si>
    <t>校车年检合格率</t>
  </si>
  <si>
    <t>验收合格率</t>
  </si>
  <si>
    <t>保安人员素质达标率</t>
  </si>
  <si>
    <t>继续教育培训合格率</t>
  </si>
  <si>
    <t>公费生培养合格率</t>
  </si>
  <si>
    <t>实习教师持证率（教师资格证）</t>
  </si>
  <si>
    <r>
      <rPr>
        <sz val="10"/>
        <rFont val="仿宋"/>
        <family val="3"/>
        <charset val="134"/>
      </rPr>
      <t>时效指标</t>
    </r>
  </si>
  <si>
    <t>按计划进度完成的及时率</t>
  </si>
  <si>
    <r>
      <rPr>
        <sz val="10"/>
        <rFont val="仿宋"/>
        <family val="3"/>
        <charset val="134"/>
      </rPr>
      <t>成本指标</t>
    </r>
  </si>
  <si>
    <t>课桌椅</t>
  </si>
  <si>
    <t>208万元</t>
  </si>
  <si>
    <t>校车补贴</t>
  </si>
  <si>
    <t>584万元</t>
  </si>
  <si>
    <t>保安设施设备</t>
  </si>
  <si>
    <t>200万元</t>
  </si>
  <si>
    <t>保安人员</t>
  </si>
  <si>
    <t>100万元</t>
  </si>
  <si>
    <t>继续教育培训</t>
  </si>
  <si>
    <t>627万元</t>
  </si>
  <si>
    <t>师范生培养</t>
  </si>
  <si>
    <t>230万元</t>
  </si>
  <si>
    <t>乡村人才津贴</t>
  </si>
  <si>
    <t>实习教师</t>
  </si>
  <si>
    <t>305万元</t>
  </si>
  <si>
    <t>高考学考教师招聘</t>
  </si>
  <si>
    <t>152万元</t>
  </si>
  <si>
    <t>生活补贴</t>
  </si>
  <si>
    <t>262万元</t>
  </si>
  <si>
    <t>独生子女补助</t>
  </si>
  <si>
    <t>220万元</t>
  </si>
  <si>
    <t>幼儿公用经费</t>
  </si>
  <si>
    <t>140万元</t>
  </si>
  <si>
    <t>其他</t>
  </si>
  <si>
    <t>337万元</t>
  </si>
  <si>
    <r>
      <rPr>
        <sz val="10"/>
        <rFont val="仿宋"/>
        <family val="3"/>
        <charset val="134"/>
      </rPr>
      <t>效益指标</t>
    </r>
    <r>
      <rPr>
        <sz val="10"/>
        <rFont val="Times New Roman"/>
        <family val="1"/>
        <charset val="0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  <charset val="0"/>
      </rPr>
      <t>30</t>
    </r>
    <r>
      <rPr>
        <sz val="10"/>
        <rFont val="仿宋"/>
        <family val="3"/>
        <charset val="134"/>
      </rPr>
      <t>分）</t>
    </r>
  </si>
  <si>
    <r>
      <rPr>
        <sz val="10"/>
        <rFont val="仿宋"/>
        <family val="3"/>
        <charset val="134"/>
      </rPr>
      <t>经济效益</t>
    </r>
    <r>
      <rPr>
        <sz val="10"/>
        <rFont val="Times New Roman"/>
        <family val="1"/>
        <charset val="0"/>
      </rPr>
      <t xml:space="preserve">
</t>
    </r>
    <r>
      <rPr>
        <sz val="10"/>
        <rFont val="仿宋"/>
        <family val="3"/>
        <charset val="134"/>
      </rPr>
      <t>指标</t>
    </r>
  </si>
  <si>
    <t>不适用</t>
  </si>
  <si>
    <r>
      <rPr>
        <sz val="10"/>
        <rFont val="仿宋"/>
        <family val="3"/>
        <charset val="134"/>
      </rPr>
      <t>社会效益</t>
    </r>
    <r>
      <rPr>
        <sz val="10"/>
        <rFont val="Times New Roman"/>
        <family val="1"/>
        <charset val="0"/>
      </rPr>
      <t xml:space="preserve">
</t>
    </r>
    <r>
      <rPr>
        <sz val="10"/>
        <rFont val="仿宋"/>
        <family val="3"/>
        <charset val="134"/>
      </rPr>
      <t>指标</t>
    </r>
  </si>
  <si>
    <t>校车安全运行</t>
  </si>
  <si>
    <t>保障</t>
  </si>
  <si>
    <t>教师队伍建设及素质</t>
  </si>
  <si>
    <t>提升</t>
  </si>
  <si>
    <t>社会公众对教育的认可度</t>
  </si>
  <si>
    <t>≥90%</t>
  </si>
  <si>
    <r>
      <rPr>
        <sz val="10"/>
        <rFont val="仿宋"/>
        <family val="3"/>
        <charset val="134"/>
      </rPr>
      <t>生态效益</t>
    </r>
    <r>
      <rPr>
        <sz val="10"/>
        <rFont val="Times New Roman"/>
        <family val="1"/>
        <charset val="0"/>
      </rPr>
      <t xml:space="preserve">
</t>
    </r>
    <r>
      <rPr>
        <sz val="10"/>
        <rFont val="仿宋"/>
        <family val="3"/>
        <charset val="134"/>
      </rPr>
      <t>指标</t>
    </r>
  </si>
  <si>
    <r>
      <rPr>
        <sz val="10"/>
        <rFont val="仿宋"/>
        <family val="3"/>
        <charset val="134"/>
      </rPr>
      <t>可持续影</t>
    </r>
    <r>
      <rPr>
        <sz val="10"/>
        <rFont val="Times New Roman"/>
        <family val="1"/>
        <charset val="0"/>
      </rPr>
      <t xml:space="preserve">
</t>
    </r>
    <r>
      <rPr>
        <sz val="10"/>
        <rFont val="仿宋"/>
        <family val="3"/>
        <charset val="134"/>
      </rPr>
      <t>响指标</t>
    </r>
  </si>
  <si>
    <t>对教育强县品牌的影响</t>
  </si>
  <si>
    <t>提高</t>
  </si>
  <si>
    <r>
      <rPr>
        <sz val="10"/>
        <rFont val="仿宋"/>
        <family val="3"/>
        <charset val="134"/>
      </rPr>
      <t>满意度</t>
    </r>
    <r>
      <rPr>
        <sz val="10"/>
        <rFont val="Times New Roman"/>
        <family val="1"/>
        <charset val="0"/>
      </rPr>
      <t xml:space="preserve">
</t>
    </r>
    <r>
      <rPr>
        <sz val="10"/>
        <rFont val="仿宋"/>
        <family val="3"/>
        <charset val="134"/>
      </rPr>
      <t>指标</t>
    </r>
    <r>
      <rPr>
        <sz val="10"/>
        <rFont val="Times New Roman"/>
        <family val="1"/>
        <charset val="0"/>
      </rPr>
      <t xml:space="preserve">
</t>
    </r>
    <r>
      <rPr>
        <sz val="10"/>
        <rFont val="仿宋"/>
        <family val="3"/>
        <charset val="134"/>
      </rPr>
      <t>（</t>
    </r>
    <r>
      <rPr>
        <sz val="10"/>
        <rFont val="Times New Roman"/>
        <family val="1"/>
        <charset val="0"/>
      </rPr>
      <t>10</t>
    </r>
    <r>
      <rPr>
        <sz val="10"/>
        <rFont val="仿宋"/>
        <family val="3"/>
        <charset val="134"/>
      </rPr>
      <t>分）</t>
    </r>
  </si>
  <si>
    <r>
      <rPr>
        <sz val="10"/>
        <rFont val="仿宋"/>
        <family val="3"/>
        <charset val="134"/>
      </rPr>
      <t>社会公众</t>
    </r>
    <r>
      <rPr>
        <sz val="10"/>
        <rFont val="Times New Roman"/>
        <family val="1"/>
        <charset val="0"/>
      </rPr>
      <t xml:space="preserve">
</t>
    </r>
    <r>
      <rPr>
        <sz val="10"/>
        <rFont val="仿宋"/>
        <family val="3"/>
        <charset val="134"/>
      </rPr>
      <t>满意度指标</t>
    </r>
  </si>
  <si>
    <t>社会公众满意度</t>
  </si>
  <si>
    <r>
      <rPr>
        <sz val="10"/>
        <rFont val="仿宋"/>
        <family val="3"/>
        <charset val="134"/>
      </rPr>
      <t>服务对象</t>
    </r>
    <r>
      <rPr>
        <sz val="10"/>
        <rFont val="Times New Roman"/>
        <family val="1"/>
        <charset val="0"/>
      </rPr>
      <t xml:space="preserve">
</t>
    </r>
    <r>
      <rPr>
        <sz val="10"/>
        <rFont val="仿宋"/>
        <family val="3"/>
        <charset val="134"/>
      </rPr>
      <t>满意度指标</t>
    </r>
  </si>
  <si>
    <t>师生满意度</t>
  </si>
  <si>
    <r>
      <rPr>
        <sz val="10"/>
        <rFont val="黑体"/>
        <family val="3"/>
        <charset val="134"/>
      </rPr>
      <t>总分</t>
    </r>
  </si>
  <si>
    <t>免杂费补助公用经费</t>
  </si>
  <si>
    <t xml:space="preserve">    通过本项目的实施，补助农村义务教育阶段学校公用经费，促进农村义务教育学校的发展，促进县域内教育均衡发展，保障农村义务教育学校的正常运转。</t>
  </si>
  <si>
    <t>预期目标已完成。</t>
  </si>
  <si>
    <t>补助学校楼</t>
  </si>
  <si>
    <r>
      <t>38</t>
    </r>
    <r>
      <rPr>
        <sz val="10"/>
        <rFont val="宋体"/>
        <charset val="134"/>
      </rPr>
      <t>所</t>
    </r>
  </si>
  <si>
    <t>补助发放准确率</t>
  </si>
  <si>
    <t>完成的及时率</t>
  </si>
  <si>
    <t>补助总额</t>
  </si>
  <si>
    <r>
      <t>108</t>
    </r>
    <r>
      <rPr>
        <sz val="10"/>
        <rFont val="宋体"/>
        <charset val="134"/>
      </rPr>
      <t>万元</t>
    </r>
  </si>
  <si>
    <t>对农村义务教育经费的影响</t>
  </si>
  <si>
    <t>对城乡义务教育均衡发展产生的影响</t>
  </si>
  <si>
    <t>促进</t>
  </si>
  <si>
    <t>对城乡义务教育均衡发展是一个持续性的过程</t>
  </si>
  <si>
    <r>
      <rPr>
        <sz val="10"/>
        <rFont val="宋体"/>
        <charset val="134"/>
      </rPr>
      <t>≥</t>
    </r>
    <r>
      <rPr>
        <sz val="10"/>
        <rFont val="Times New Roman"/>
        <family val="1"/>
        <charset val="0"/>
      </rPr>
      <t>90%</t>
    </r>
  </si>
  <si>
    <t>乡土教材《我的家乡桃源》专项经费</t>
  </si>
  <si>
    <r>
      <t xml:space="preserve">        </t>
    </r>
    <r>
      <rPr>
        <sz val="10"/>
        <rFont val="宋体"/>
        <charset val="134"/>
      </rPr>
      <t>通过本项目的实施，采购乡土教材《我的家乡桃源》</t>
    </r>
    <r>
      <rPr>
        <sz val="10"/>
        <rFont val="Times New Roman"/>
        <family val="1"/>
        <charset val="0"/>
      </rPr>
      <t>67470</t>
    </r>
    <r>
      <rPr>
        <sz val="10"/>
        <rFont val="宋体"/>
        <charset val="134"/>
      </rPr>
      <t>册、本学期免费发放乡土教材</t>
    </r>
    <r>
      <rPr>
        <sz val="10"/>
        <rFont val="Times New Roman"/>
        <family val="1"/>
        <charset val="0"/>
      </rPr>
      <t>48583</t>
    </r>
    <r>
      <rPr>
        <sz val="10"/>
        <rFont val="宋体"/>
        <charset val="134"/>
      </rPr>
      <t>册，预留</t>
    </r>
    <r>
      <rPr>
        <sz val="10"/>
        <rFont val="Times New Roman"/>
        <family val="1"/>
        <charset val="0"/>
      </rPr>
      <t>18887</t>
    </r>
    <r>
      <rPr>
        <sz val="10"/>
        <rFont val="宋体"/>
        <charset val="134"/>
      </rPr>
      <t>册。在初中、高中阶段作为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校本教材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使用，对学生进行教育，培养学生了解家乡、热爱家乡、建设家乡的情感，助推桃源发展。</t>
    </r>
    <r>
      <rPr>
        <sz val="10"/>
        <rFont val="Times New Roman"/>
        <family val="1"/>
        <charset val="0"/>
      </rPr>
      <t xml:space="preserve">  </t>
    </r>
  </si>
  <si>
    <r>
      <t xml:space="preserve">        </t>
    </r>
    <r>
      <rPr>
        <sz val="10"/>
        <rFont val="宋体"/>
        <charset val="134"/>
      </rPr>
      <t>已采购乡土教材《我的家乡桃源》</t>
    </r>
    <r>
      <rPr>
        <sz val="10"/>
        <rFont val="Times New Roman"/>
        <family val="1"/>
        <charset val="0"/>
      </rPr>
      <t>67470</t>
    </r>
    <r>
      <rPr>
        <sz val="10"/>
        <rFont val="宋体"/>
        <charset val="134"/>
      </rPr>
      <t>册、本学期免费发放乡土教材</t>
    </r>
    <r>
      <rPr>
        <sz val="10"/>
        <rFont val="Times New Roman"/>
        <family val="1"/>
        <charset val="0"/>
      </rPr>
      <t>48583</t>
    </r>
    <r>
      <rPr>
        <sz val="10"/>
        <rFont val="宋体"/>
        <charset val="134"/>
      </rPr>
      <t>册，预留</t>
    </r>
    <r>
      <rPr>
        <sz val="10"/>
        <rFont val="Times New Roman"/>
        <family val="1"/>
        <charset val="0"/>
      </rPr>
      <t>18887</t>
    </r>
    <r>
      <rPr>
        <sz val="10"/>
        <rFont val="宋体"/>
        <charset val="134"/>
      </rPr>
      <t>册。</t>
    </r>
  </si>
  <si>
    <t>采购数量</t>
  </si>
  <si>
    <t>免费发放数量</t>
  </si>
  <si>
    <t>预留数量</t>
  </si>
  <si>
    <t>质量验收合格率</t>
  </si>
  <si>
    <t>及时率</t>
  </si>
  <si>
    <t>预算控制率</t>
  </si>
  <si>
    <t>成本规范合理率</t>
  </si>
  <si>
    <t>对知晓家乡的影响</t>
  </si>
  <si>
    <t>对热爱家乡的影响</t>
  </si>
  <si>
    <t>激发</t>
  </si>
  <si>
    <t>对革命传统的影响</t>
  </si>
  <si>
    <t>继承和发扬</t>
  </si>
  <si>
    <t>服务对象满意度</t>
  </si>
  <si>
    <r>
      <t>专项资金绩效自评表</t>
    </r>
    <r>
      <rPr>
        <sz val="10"/>
        <rFont val="Times New Roman"/>
        <family val="1"/>
        <charset val="0"/>
      </rPr>
      <t xml:space="preserve">
</t>
    </r>
    <r>
      <rPr>
        <sz val="12"/>
        <rFont val="楷体_GB2312"/>
        <family val="3"/>
        <charset val="134"/>
      </rPr>
      <t>（</t>
    </r>
    <r>
      <rPr>
        <sz val="12"/>
        <rFont val="方正小标宋_GBK"/>
        <charset val="134"/>
      </rPr>
      <t>2021</t>
    </r>
    <r>
      <rPr>
        <sz val="12"/>
        <rFont val="楷体_GB2312"/>
        <family val="3"/>
        <charset val="134"/>
      </rPr>
      <t>年度）</t>
    </r>
  </si>
  <si>
    <t>泥窝潭中学运动场</t>
  </si>
  <si>
    <t>桃源县泥窝潭乡中学</t>
  </si>
  <si>
    <r>
      <t xml:space="preserve">    </t>
    </r>
    <r>
      <rPr>
        <sz val="10"/>
        <rFont val="宋体"/>
        <charset val="134"/>
      </rPr>
      <t>新建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人制足球场</t>
    </r>
    <r>
      <rPr>
        <sz val="10"/>
        <rFont val="Times New Roman"/>
        <family val="1"/>
        <charset val="0"/>
      </rPr>
      <t>1300</t>
    </r>
    <r>
      <rPr>
        <sz val="10"/>
        <rFont val="宋体"/>
        <charset val="134"/>
      </rPr>
      <t>平方米、</t>
    </r>
    <r>
      <rPr>
        <sz val="10"/>
        <rFont val="Times New Roman"/>
        <family val="1"/>
        <charset val="0"/>
      </rPr>
      <t>100</t>
    </r>
    <r>
      <rPr>
        <sz val="10"/>
        <rFont val="宋体"/>
        <charset val="134"/>
      </rPr>
      <t>米直跑道、</t>
    </r>
    <r>
      <rPr>
        <sz val="10"/>
        <rFont val="Times New Roman"/>
        <family val="1"/>
        <charset val="0"/>
      </rPr>
      <t>200</t>
    </r>
    <r>
      <rPr>
        <sz val="10"/>
        <rFont val="宋体"/>
        <charset val="134"/>
      </rPr>
      <t>米环形跑道及其他田赛运动场。改善师生运动场所，提升学校办学水平，促进义务教育发展。</t>
    </r>
  </si>
  <si>
    <t>已完成</t>
  </si>
  <si>
    <t>建设面积</t>
  </si>
  <si>
    <r>
      <t>4000</t>
    </r>
    <r>
      <rPr>
        <sz val="10"/>
        <rFont val="宋体"/>
        <charset val="134"/>
      </rPr>
      <t>平方米</t>
    </r>
  </si>
  <si>
    <t>及时性</t>
  </si>
  <si>
    <t>天气原因导致工期延误。</t>
  </si>
  <si>
    <t>建设成本</t>
  </si>
  <si>
    <r>
      <t>238</t>
    </r>
    <r>
      <rPr>
        <sz val="10"/>
        <rFont val="宋体"/>
        <charset val="134"/>
      </rPr>
      <t>万</t>
    </r>
  </si>
  <si>
    <t>办学条件</t>
  </si>
  <si>
    <t>本乡师生运动建身的需求</t>
  </si>
  <si>
    <t>满足</t>
  </si>
  <si>
    <t>无</t>
  </si>
  <si>
    <t>新建运动场可使用年限</t>
  </si>
  <si>
    <t>30年</t>
  </si>
  <si>
    <t>社会公众满意</t>
  </si>
  <si>
    <t>师生满意</t>
  </si>
  <si>
    <t>职业教育发展专项经费</t>
  </si>
  <si>
    <t>桃源县职业中等专业学校</t>
  </si>
  <si>
    <r>
      <t xml:space="preserve">       1.</t>
    </r>
    <r>
      <rPr>
        <sz val="10"/>
        <rFont val="宋体"/>
        <charset val="134"/>
      </rPr>
      <t>添置</t>
    </r>
    <r>
      <rPr>
        <sz val="10"/>
        <rFont val="Times New Roman"/>
        <family val="1"/>
        <charset val="0"/>
      </rPr>
      <t>280</t>
    </r>
    <r>
      <rPr>
        <sz val="10"/>
        <rFont val="宋体"/>
        <charset val="134"/>
      </rPr>
      <t>套教师办公桌椅；</t>
    </r>
    <r>
      <rPr>
        <sz val="10"/>
        <rFont val="Times New Roman"/>
        <family val="1"/>
        <charset val="0"/>
      </rPr>
      <t>2.</t>
    </r>
    <r>
      <rPr>
        <sz val="10"/>
        <rFont val="宋体"/>
        <charset val="134"/>
      </rPr>
      <t>购置</t>
    </r>
    <r>
      <rPr>
        <sz val="10"/>
        <rFont val="Times New Roman"/>
        <family val="1"/>
        <charset val="0"/>
      </rPr>
      <t>21</t>
    </r>
    <r>
      <rPr>
        <sz val="10"/>
        <rFont val="宋体"/>
        <charset val="134"/>
      </rPr>
      <t>台教师办公室空调；</t>
    </r>
    <r>
      <rPr>
        <sz val="10"/>
        <rFont val="Times New Roman"/>
        <family val="1"/>
        <charset val="0"/>
      </rPr>
      <t>3.</t>
    </r>
    <r>
      <rPr>
        <sz val="10"/>
        <rFont val="宋体"/>
        <charset val="134"/>
      </rPr>
      <t>添置办公室窗帘</t>
    </r>
    <r>
      <rPr>
        <sz val="10"/>
        <rFont val="Times New Roman"/>
        <family val="1"/>
        <charset val="0"/>
      </rPr>
      <t>3000</t>
    </r>
    <r>
      <rPr>
        <sz val="10"/>
        <rFont val="宋体"/>
        <charset val="134"/>
      </rPr>
      <t>米；</t>
    </r>
    <r>
      <rPr>
        <sz val="10"/>
        <rFont val="Times New Roman"/>
        <family val="1"/>
        <charset val="0"/>
      </rPr>
      <t>4.</t>
    </r>
    <r>
      <rPr>
        <sz val="10"/>
        <rFont val="宋体"/>
        <charset val="134"/>
      </rPr>
      <t>购置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套多媒体设备。</t>
    </r>
  </si>
  <si>
    <t>现已完成采购</t>
  </si>
  <si>
    <r>
      <t>1.</t>
    </r>
    <r>
      <rPr>
        <sz val="10"/>
        <rFont val="宋体"/>
        <charset val="134"/>
      </rPr>
      <t>添置</t>
    </r>
    <r>
      <rPr>
        <sz val="10"/>
        <rFont val="宋体"/>
        <charset val="134"/>
      </rPr>
      <t>教师办公桌椅</t>
    </r>
  </si>
  <si>
    <r>
      <t>280</t>
    </r>
    <r>
      <rPr>
        <sz val="10"/>
        <rFont val="宋体"/>
        <charset val="134"/>
      </rPr>
      <t>套</t>
    </r>
  </si>
  <si>
    <r>
      <t>2.</t>
    </r>
    <r>
      <rPr>
        <sz val="10"/>
        <rFont val="宋体"/>
        <charset val="134"/>
      </rPr>
      <t>购置</t>
    </r>
    <r>
      <rPr>
        <sz val="10"/>
        <rFont val="宋体"/>
        <charset val="134"/>
      </rPr>
      <t>教师办公室空调</t>
    </r>
  </si>
  <si>
    <r>
      <t>21</t>
    </r>
    <r>
      <rPr>
        <sz val="10"/>
        <rFont val="宋体"/>
        <charset val="134"/>
      </rPr>
      <t>台</t>
    </r>
  </si>
  <si>
    <r>
      <t>3.</t>
    </r>
    <r>
      <rPr>
        <sz val="10"/>
        <rFont val="宋体"/>
        <charset val="134"/>
      </rPr>
      <t>添置办公室窗帘</t>
    </r>
  </si>
  <si>
    <r>
      <t>3000</t>
    </r>
    <r>
      <rPr>
        <sz val="10"/>
        <rFont val="宋体"/>
        <charset val="134"/>
      </rPr>
      <t>米</t>
    </r>
  </si>
  <si>
    <r>
      <t>4.</t>
    </r>
    <r>
      <rPr>
        <sz val="10"/>
        <rFont val="宋体"/>
        <charset val="134"/>
      </rPr>
      <t>购置</t>
    </r>
    <r>
      <rPr>
        <sz val="10"/>
        <rFont val="宋体"/>
        <charset val="134"/>
      </rPr>
      <t>多媒体设备</t>
    </r>
  </si>
  <si>
    <r>
      <t>10</t>
    </r>
    <r>
      <rPr>
        <sz val="10"/>
        <rFont val="宋体"/>
        <charset val="134"/>
      </rPr>
      <t>套</t>
    </r>
  </si>
  <si>
    <t>设备质量合格率</t>
  </si>
  <si>
    <t>工伤完成的及时率真</t>
  </si>
  <si>
    <t>设备采购成本</t>
  </si>
  <si>
    <r>
      <t>97</t>
    </r>
    <r>
      <rPr>
        <sz val="10"/>
        <rFont val="宋体"/>
        <charset val="134"/>
      </rPr>
      <t>万</t>
    </r>
  </si>
  <si>
    <t>对职业教育发展的影响</t>
  </si>
  <si>
    <t>教育教学质量</t>
  </si>
  <si>
    <t>不断提升</t>
  </si>
  <si>
    <r>
      <rPr>
        <sz val="11"/>
        <rFont val="宋体"/>
        <charset val="134"/>
      </rPr>
      <t>≥</t>
    </r>
    <r>
      <rPr>
        <sz val="11"/>
        <rFont val="Times New Roman"/>
        <family val="1"/>
        <charset val="0"/>
      </rPr>
      <t>90%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</si>
</sst>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0"/>
      <name val="Times New Roman"/>
      <family val="1"/>
      <charset val="0"/>
    </font>
    <font>
      <sz val="20"/>
      <name val="方正小标宋_GBK"/>
      <charset val="134"/>
    </font>
    <font>
      <sz val="10"/>
      <name val="宋体"/>
      <charset val="134"/>
    </font>
    <font>
      <sz val="10"/>
      <name val="黑体"/>
      <family val="3"/>
      <charset val="134"/>
    </font>
    <font>
      <sz val="11"/>
      <name val="宋体"/>
      <charset val="134"/>
    </font>
    <font>
      <sz val="11"/>
      <name val="Times New Roman"/>
      <family val="1"/>
      <charset val="0"/>
    </font>
    <font>
      <sz val="12"/>
      <name val="仿宋"/>
      <family val="3"/>
      <charset val="134"/>
    </font>
    <font>
      <sz val="10"/>
      <name val="宋体"/>
      <family val="1"/>
      <charset val="0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family val="1"/>
      <charset val="0"/>
    </font>
    <font>
      <sz val="12"/>
      <name val="楷体_GB2312"/>
      <family val="3"/>
      <charset val="134"/>
    </font>
    <font>
      <sz val="12"/>
      <name val="方正小标宋_GBK"/>
      <charset val="134"/>
    </font>
    <font>
      <sz val="10"/>
      <name val="仿宋"/>
      <family val="3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15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" fillId="0" borderId="0"/>
  </cellStyleXfs>
  <cellXfs count="1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9" fontId="3" fillId="0" borderId="4" xfId="53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5" fillId="0" borderId="2" xfId="53" applyNumberFormat="1" applyFont="1" applyFill="1" applyBorder="1" applyAlignment="1">
      <alignment horizontal="center" vertical="center" wrapText="1"/>
    </xf>
    <xf numFmtId="9" fontId="5" fillId="0" borderId="2" xfId="53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0" xfId="47" applyFont="1">
      <alignment vertical="center"/>
    </xf>
    <xf numFmtId="0" fontId="12" fillId="0" borderId="1" xfId="47" applyFont="1" applyBorder="1" applyAlignment="1">
      <alignment horizontal="center" vertical="center"/>
    </xf>
    <xf numFmtId="0" fontId="13" fillId="2" borderId="2" xfId="47" applyFont="1" applyFill="1" applyBorder="1" applyAlignment="1">
      <alignment horizontal="center" vertical="center" wrapText="1"/>
    </xf>
    <xf numFmtId="0" fontId="13" fillId="2" borderId="4" xfId="47" applyFont="1" applyFill="1" applyBorder="1" applyAlignment="1">
      <alignment horizontal="center" vertical="center" wrapText="1"/>
    </xf>
    <xf numFmtId="0" fontId="13" fillId="2" borderId="5" xfId="47" applyFont="1" applyFill="1" applyBorder="1" applyAlignment="1">
      <alignment horizontal="center" vertical="center" wrapText="1"/>
    </xf>
    <xf numFmtId="0" fontId="13" fillId="2" borderId="6" xfId="47" applyFont="1" applyFill="1" applyBorder="1" applyAlignment="1">
      <alignment horizontal="center" vertical="center" wrapText="1"/>
    </xf>
    <xf numFmtId="0" fontId="13" fillId="2" borderId="9" xfId="47" applyFont="1" applyFill="1" applyBorder="1" applyAlignment="1">
      <alignment horizontal="center" vertical="center" wrapText="1"/>
    </xf>
    <xf numFmtId="0" fontId="13" fillId="2" borderId="2" xfId="47" applyFont="1" applyFill="1" applyBorder="1" applyAlignment="1">
      <alignment horizontal="left" vertical="center" wrapText="1"/>
    </xf>
    <xf numFmtId="0" fontId="13" fillId="2" borderId="4" xfId="47" applyFont="1" applyFill="1" applyBorder="1" applyAlignment="1">
      <alignment horizontal="left" vertical="center" wrapText="1"/>
    </xf>
    <xf numFmtId="0" fontId="13" fillId="2" borderId="5" xfId="47" applyFont="1" applyFill="1" applyBorder="1" applyAlignment="1">
      <alignment horizontal="left" vertical="center" wrapText="1"/>
    </xf>
    <xf numFmtId="0" fontId="13" fillId="2" borderId="7" xfId="47" applyFont="1" applyFill="1" applyBorder="1" applyAlignment="1">
      <alignment horizontal="left" vertical="center" wrapText="1"/>
    </xf>
    <xf numFmtId="0" fontId="13" fillId="2" borderId="3" xfId="47" applyFont="1" applyFill="1" applyBorder="1" applyAlignment="1">
      <alignment horizontal="center" vertical="center" wrapText="1"/>
    </xf>
    <xf numFmtId="0" fontId="13" fillId="2" borderId="4" xfId="47" applyFont="1" applyFill="1" applyBorder="1" applyAlignment="1">
      <alignment vertical="center" wrapText="1"/>
    </xf>
    <xf numFmtId="0" fontId="13" fillId="2" borderId="5" xfId="47" applyFont="1" applyFill="1" applyBorder="1" applyAlignment="1">
      <alignment vertical="center" wrapText="1"/>
    </xf>
    <xf numFmtId="0" fontId="13" fillId="2" borderId="7" xfId="47" applyFont="1" applyFill="1" applyBorder="1" applyAlignment="1">
      <alignment vertical="center" wrapText="1"/>
    </xf>
    <xf numFmtId="0" fontId="13" fillId="2" borderId="2" xfId="47" applyFont="1" applyFill="1" applyBorder="1" applyAlignment="1">
      <alignment horizontal="justify" vertical="center" wrapText="1"/>
    </xf>
    <xf numFmtId="9" fontId="13" fillId="2" borderId="2" xfId="47" applyNumberFormat="1" applyFont="1" applyFill="1" applyBorder="1" applyAlignment="1">
      <alignment horizontal="center" vertical="center" wrapText="1"/>
    </xf>
    <xf numFmtId="10" fontId="13" fillId="2" borderId="2" xfId="47" applyNumberFormat="1" applyFont="1" applyFill="1" applyBorder="1" applyAlignment="1">
      <alignment horizontal="center" vertical="center" wrapText="1"/>
    </xf>
    <xf numFmtId="0" fontId="11" fillId="0" borderId="10" xfId="47" applyFont="1" applyBorder="1" applyAlignment="1">
      <alignment horizontal="left" vertical="center" wrapText="1"/>
    </xf>
    <xf numFmtId="0" fontId="11" fillId="0" borderId="10" xfId="47" applyFont="1" applyBorder="1" applyAlignment="1">
      <alignment horizontal="left" vertical="center"/>
    </xf>
    <xf numFmtId="0" fontId="13" fillId="2" borderId="7" xfId="47" applyFont="1" applyFill="1" applyBorder="1" applyAlignment="1">
      <alignment horizontal="center" vertical="center" wrapText="1"/>
    </xf>
    <xf numFmtId="10" fontId="13" fillId="2" borderId="2" xfId="11" applyNumberFormat="1" applyFont="1" applyFill="1" applyBorder="1" applyAlignment="1">
      <alignment horizontal="center" vertical="center" wrapText="1"/>
    </xf>
    <xf numFmtId="43" fontId="13" fillId="2" borderId="2" xfId="8" applyFont="1" applyFill="1" applyBorder="1" applyAlignment="1">
      <alignment horizontal="center" vertical="center" wrapText="1"/>
    </xf>
    <xf numFmtId="0" fontId="13" fillId="2" borderId="6" xfId="47" applyFont="1" applyFill="1" applyBorder="1" applyAlignment="1">
      <alignment horizontal="left" vertical="center" wrapText="1"/>
    </xf>
    <xf numFmtId="0" fontId="13" fillId="2" borderId="9" xfId="47" applyFont="1" applyFill="1" applyBorder="1" applyAlignment="1">
      <alignment horizontal="left" vertical="center" wrapText="1"/>
    </xf>
    <xf numFmtId="0" fontId="13" fillId="2" borderId="3" xfId="47" applyFont="1" applyFill="1" applyBorder="1" applyAlignment="1">
      <alignment horizontal="left" vertical="center" wrapText="1"/>
    </xf>
    <xf numFmtId="0" fontId="14" fillId="2" borderId="2" xfId="47" applyFont="1" applyFill="1" applyBorder="1" applyAlignment="1">
      <alignment horizontal="left" vertical="center" wrapText="1"/>
    </xf>
    <xf numFmtId="0" fontId="13" fillId="2" borderId="2" xfId="47" applyFont="1" applyFill="1" applyBorder="1" applyAlignment="1">
      <alignment vertical="center" wrapText="1"/>
    </xf>
    <xf numFmtId="43" fontId="13" fillId="2" borderId="2" xfId="47" applyNumberFormat="1" applyFont="1" applyFill="1" applyBorder="1" applyAlignment="1">
      <alignment horizontal="center" vertical="center" wrapText="1"/>
    </xf>
    <xf numFmtId="0" fontId="15" fillId="3" borderId="0" xfId="19" applyFont="1" applyFill="1">
      <alignment vertical="center"/>
    </xf>
    <xf numFmtId="0" fontId="16" fillId="3" borderId="0" xfId="19" applyFont="1" applyFill="1">
      <alignment vertical="center"/>
    </xf>
    <xf numFmtId="0" fontId="17" fillId="3" borderId="0" xfId="19" applyFont="1" applyFill="1">
      <alignment vertical="center"/>
    </xf>
    <xf numFmtId="0" fontId="18" fillId="3" borderId="0" xfId="19" applyFont="1" applyFill="1">
      <alignment vertical="center"/>
    </xf>
    <xf numFmtId="0" fontId="19" fillId="3" borderId="0" xfId="19" applyFont="1" applyFill="1" applyAlignment="1">
      <alignment horizontal="center" vertical="center"/>
    </xf>
    <xf numFmtId="0" fontId="20" fillId="3" borderId="6" xfId="19" applyFont="1" applyFill="1" applyBorder="1" applyAlignment="1">
      <alignment horizontal="center" vertical="center" wrapText="1"/>
    </xf>
    <xf numFmtId="0" fontId="20" fillId="3" borderId="4" xfId="19" applyFont="1" applyFill="1" applyBorder="1" applyAlignment="1">
      <alignment horizontal="center" vertical="center" wrapText="1"/>
    </xf>
    <xf numFmtId="0" fontId="20" fillId="3" borderId="7" xfId="19" applyFont="1" applyFill="1" applyBorder="1" applyAlignment="1">
      <alignment horizontal="center" vertical="center" wrapText="1"/>
    </xf>
    <xf numFmtId="0" fontId="20" fillId="3" borderId="3" xfId="19" applyFont="1" applyFill="1" applyBorder="1" applyAlignment="1">
      <alignment horizontal="center" vertical="center" wrapText="1"/>
    </xf>
    <xf numFmtId="176" fontId="20" fillId="3" borderId="4" xfId="8" applyNumberFormat="1" applyFont="1" applyFill="1" applyBorder="1" applyAlignment="1">
      <alignment horizontal="center" vertical="distributed" wrapText="1"/>
    </xf>
    <xf numFmtId="176" fontId="20" fillId="3" borderId="7" xfId="8" applyNumberFormat="1" applyFont="1" applyFill="1" applyBorder="1" applyAlignment="1">
      <alignment horizontal="center" vertical="distributed" wrapText="1"/>
    </xf>
    <xf numFmtId="176" fontId="20" fillId="3" borderId="4" xfId="8" applyNumberFormat="1" applyFont="1" applyFill="1" applyBorder="1" applyAlignment="1">
      <alignment horizontal="center" vertical="center" wrapText="1"/>
    </xf>
    <xf numFmtId="176" fontId="20" fillId="3" borderId="7" xfId="8" applyNumberFormat="1" applyFont="1" applyFill="1" applyBorder="1" applyAlignment="1">
      <alignment horizontal="center" vertical="center" wrapText="1"/>
    </xf>
    <xf numFmtId="10" fontId="20" fillId="3" borderId="4" xfId="19" applyNumberFormat="1" applyFont="1" applyFill="1" applyBorder="1" applyAlignment="1">
      <alignment horizontal="center" vertical="center" wrapText="1"/>
    </xf>
    <xf numFmtId="10" fontId="20" fillId="3" borderId="7" xfId="19" applyNumberFormat="1" applyFont="1" applyFill="1" applyBorder="1" applyAlignment="1">
      <alignment horizontal="center" vertical="center" wrapText="1"/>
    </xf>
    <xf numFmtId="0" fontId="16" fillId="3" borderId="5" xfId="19" applyFont="1" applyFill="1" applyBorder="1" applyAlignment="1">
      <alignment horizontal="center" vertical="center" wrapText="1"/>
    </xf>
    <xf numFmtId="176" fontId="16" fillId="3" borderId="5" xfId="8" applyNumberFormat="1" applyFont="1" applyFill="1" applyBorder="1" applyAlignment="1">
      <alignment horizontal="center" vertical="center" wrapText="1"/>
    </xf>
    <xf numFmtId="10" fontId="16" fillId="3" borderId="5" xfId="19" applyNumberFormat="1" applyFont="1" applyFill="1" applyBorder="1" applyAlignment="1">
      <alignment horizontal="center" vertical="center" wrapText="1"/>
    </xf>
    <xf numFmtId="0" fontId="20" fillId="3" borderId="2" xfId="19" applyFont="1" applyFill="1" applyBorder="1" applyAlignment="1">
      <alignment horizontal="center" vertical="center" wrapText="1"/>
    </xf>
    <xf numFmtId="49" fontId="20" fillId="3" borderId="4" xfId="19" applyNumberFormat="1" applyFont="1" applyFill="1" applyBorder="1" applyAlignment="1">
      <alignment horizontal="center" vertical="center" wrapText="1"/>
    </xf>
    <xf numFmtId="49" fontId="20" fillId="3" borderId="7" xfId="19" applyNumberFormat="1" applyFont="1" applyFill="1" applyBorder="1" applyAlignment="1">
      <alignment horizontal="center" vertical="center" wrapText="1"/>
    </xf>
    <xf numFmtId="0" fontId="20" fillId="3" borderId="2" xfId="19" applyFont="1" applyFill="1" applyBorder="1" applyAlignment="1">
      <alignment horizontal="left" vertical="center" wrapText="1"/>
    </xf>
    <xf numFmtId="0" fontId="20" fillId="3" borderId="4" xfId="8" applyNumberFormat="1" applyFont="1" applyFill="1" applyBorder="1" applyAlignment="1">
      <alignment horizontal="center" vertical="center" wrapText="1"/>
    </xf>
    <xf numFmtId="0" fontId="20" fillId="3" borderId="7" xfId="8" applyNumberFormat="1" applyFont="1" applyFill="1" applyBorder="1" applyAlignment="1">
      <alignment horizontal="center" vertical="center" wrapText="1"/>
    </xf>
    <xf numFmtId="0" fontId="21" fillId="3" borderId="2" xfId="19" applyFont="1" applyFill="1" applyBorder="1" applyAlignment="1">
      <alignment horizontal="left" vertical="center" wrapText="1"/>
    </xf>
    <xf numFmtId="43" fontId="16" fillId="3" borderId="0" xfId="19" applyNumberFormat="1" applyFont="1" applyFill="1">
      <alignment vertical="center"/>
    </xf>
    <xf numFmtId="0" fontId="20" fillId="3" borderId="4" xfId="8" applyNumberFormat="1" applyFont="1" applyFill="1" applyBorder="1" applyAlignment="1">
      <alignment horizontal="center" vertical="center"/>
    </xf>
    <xf numFmtId="0" fontId="20" fillId="3" borderId="7" xfId="8" applyNumberFormat="1" applyFont="1" applyFill="1" applyBorder="1" applyAlignment="1">
      <alignment horizontal="center" vertical="center"/>
    </xf>
    <xf numFmtId="0" fontId="20" fillId="3" borderId="4" xfId="19" applyFont="1" applyFill="1" applyBorder="1" applyAlignment="1">
      <alignment horizontal="left" vertical="center" wrapText="1"/>
    </xf>
    <xf numFmtId="0" fontId="20" fillId="3" borderId="2" xfId="8" applyNumberFormat="1" applyFont="1" applyFill="1" applyBorder="1" applyAlignment="1">
      <alignment horizontal="right" vertical="center" wrapText="1"/>
    </xf>
    <xf numFmtId="0" fontId="17" fillId="3" borderId="2" xfId="8" applyNumberFormat="1" applyFont="1" applyFill="1" applyBorder="1" applyAlignment="1">
      <alignment horizontal="right" vertical="center" wrapText="1"/>
    </xf>
    <xf numFmtId="0" fontId="17" fillId="3" borderId="4" xfId="8" applyNumberFormat="1" applyFont="1" applyFill="1" applyBorder="1" applyAlignment="1">
      <alignment horizontal="right" vertical="center" wrapText="1"/>
    </xf>
    <xf numFmtId="0" fontId="17" fillId="3" borderId="7" xfId="8" applyNumberFormat="1" applyFont="1" applyFill="1" applyBorder="1" applyAlignment="1">
      <alignment horizontal="right" vertical="center" wrapText="1"/>
    </xf>
    <xf numFmtId="0" fontId="16" fillId="3" borderId="5" xfId="19" applyFont="1" applyFill="1" applyBorder="1" applyAlignment="1">
      <alignment horizontal="left" vertical="center" wrapText="1"/>
    </xf>
    <xf numFmtId="43" fontId="16" fillId="3" borderId="5" xfId="8" applyFont="1" applyFill="1" applyBorder="1" applyAlignment="1">
      <alignment horizontal="center" vertical="center" wrapText="1"/>
    </xf>
    <xf numFmtId="43" fontId="15" fillId="3" borderId="5" xfId="8" applyFont="1" applyFill="1" applyBorder="1" applyAlignment="1">
      <alignment horizontal="center" vertical="center" wrapText="1"/>
    </xf>
    <xf numFmtId="10" fontId="15" fillId="3" borderId="5" xfId="11" applyNumberFormat="1" applyFont="1" applyFill="1" applyBorder="1" applyAlignment="1">
      <alignment horizontal="right" vertical="center" wrapText="1"/>
    </xf>
    <xf numFmtId="0" fontId="17" fillId="3" borderId="6" xfId="19" applyFont="1" applyFill="1" applyBorder="1" applyAlignment="1">
      <alignment horizontal="center" vertical="center" wrapText="1"/>
    </xf>
    <xf numFmtId="49" fontId="17" fillId="3" borderId="2" xfId="19" applyNumberFormat="1" applyFont="1" applyFill="1" applyBorder="1" applyAlignment="1">
      <alignment horizontal="center" vertical="center" wrapText="1"/>
    </xf>
    <xf numFmtId="49" fontId="20" fillId="3" borderId="2" xfId="19" applyNumberFormat="1" applyFont="1" applyFill="1" applyBorder="1" applyAlignment="1">
      <alignment horizontal="center" vertical="center" wrapText="1"/>
    </xf>
    <xf numFmtId="0" fontId="17" fillId="3" borderId="3" xfId="19" applyFont="1" applyFill="1" applyBorder="1" applyAlignment="1">
      <alignment horizontal="center" vertical="center" wrapText="1"/>
    </xf>
    <xf numFmtId="49" fontId="17" fillId="3" borderId="2" xfId="8" applyNumberFormat="1" applyFont="1" applyFill="1" applyBorder="1" applyAlignment="1">
      <alignment vertical="center" wrapText="1"/>
    </xf>
    <xf numFmtId="49" fontId="20" fillId="3" borderId="4" xfId="19" applyNumberFormat="1" applyFont="1" applyFill="1" applyBorder="1" applyAlignment="1">
      <alignment horizontal="left" vertical="center" wrapText="1"/>
    </xf>
    <xf numFmtId="49" fontId="20" fillId="3" borderId="5" xfId="19" applyNumberFormat="1" applyFont="1" applyFill="1" applyBorder="1" applyAlignment="1">
      <alignment horizontal="left" vertical="center" wrapText="1"/>
    </xf>
    <xf numFmtId="49" fontId="20" fillId="3" borderId="7" xfId="19" applyNumberFormat="1" applyFont="1" applyFill="1" applyBorder="1" applyAlignment="1">
      <alignment horizontal="left" vertical="center" wrapText="1"/>
    </xf>
    <xf numFmtId="0" fontId="22" fillId="3" borderId="10" xfId="19" applyFont="1" applyFill="1" applyBorder="1" applyAlignment="1">
      <alignment horizontal="left" vertical="center" wrapText="1"/>
    </xf>
    <xf numFmtId="0" fontId="22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view="pageBreakPreview" zoomScaleNormal="100" workbookViewId="0">
      <selection activeCell="F17" sqref="F17:G17"/>
    </sheetView>
  </sheetViews>
  <sheetFormatPr defaultColWidth="9" defaultRowHeight="15.75"/>
  <cols>
    <col min="1" max="1" width="31.125" style="79" customWidth="1"/>
    <col min="2" max="3" width="10" style="79" customWidth="1"/>
    <col min="4" max="5" width="10.5" style="79" customWidth="1"/>
    <col min="6" max="7" width="10" style="79" customWidth="1"/>
    <col min="8" max="16384" width="9" style="79"/>
  </cols>
  <sheetData>
    <row r="1" ht="14.25" spans="1:1">
      <c r="A1" s="80" t="s">
        <v>0</v>
      </c>
    </row>
    <row r="2" ht="27.6" customHeight="1" spans="1:7">
      <c r="A2" s="81" t="s">
        <v>1</v>
      </c>
      <c r="B2" s="81"/>
      <c r="C2" s="81"/>
      <c r="D2" s="81"/>
      <c r="E2" s="81"/>
      <c r="F2" s="81"/>
      <c r="G2" s="81"/>
    </row>
    <row r="3" ht="18.75" customHeight="1" spans="1:7">
      <c r="A3" s="82" t="s">
        <v>2</v>
      </c>
      <c r="B3" s="83" t="s">
        <v>3</v>
      </c>
      <c r="C3" s="84"/>
      <c r="D3" s="83" t="s">
        <v>4</v>
      </c>
      <c r="E3" s="84"/>
      <c r="F3" s="83" t="s">
        <v>5</v>
      </c>
      <c r="G3" s="84"/>
    </row>
    <row r="4" s="77" customFormat="1" ht="18.75" customHeight="1" spans="1:7">
      <c r="A4" s="85"/>
      <c r="B4" s="86">
        <v>6435</v>
      </c>
      <c r="C4" s="87"/>
      <c r="D4" s="88">
        <v>6458</v>
      </c>
      <c r="E4" s="89"/>
      <c r="F4" s="90">
        <v>1.0036</v>
      </c>
      <c r="G4" s="91"/>
    </row>
    <row r="5" s="77" customFormat="1" ht="18.75" customHeight="1" spans="1:7">
      <c r="A5" s="92"/>
      <c r="B5" s="93"/>
      <c r="C5" s="93"/>
      <c r="D5" s="93"/>
      <c r="E5" s="93"/>
      <c r="F5" s="94"/>
      <c r="G5" s="94"/>
    </row>
    <row r="6" s="77" customFormat="1" ht="18.75" customHeight="1" spans="1:7">
      <c r="A6" s="95" t="s">
        <v>6</v>
      </c>
      <c r="B6" s="96" t="s">
        <v>7</v>
      </c>
      <c r="C6" s="97"/>
      <c r="D6" s="96" t="s">
        <v>8</v>
      </c>
      <c r="E6" s="97"/>
      <c r="F6" s="96" t="s">
        <v>9</v>
      </c>
      <c r="G6" s="97"/>
    </row>
    <row r="7" s="78" customFormat="1" ht="18.75" customHeight="1" spans="1:7">
      <c r="A7" s="98" t="s">
        <v>10</v>
      </c>
      <c r="B7" s="99">
        <v>86.33</v>
      </c>
      <c r="C7" s="100"/>
      <c r="D7" s="99">
        <v>34</v>
      </c>
      <c r="E7" s="100"/>
      <c r="F7" s="99">
        <v>96.8</v>
      </c>
      <c r="G7" s="100"/>
    </row>
    <row r="8" ht="18.75" customHeight="1" spans="1:7">
      <c r="A8" s="98" t="s">
        <v>11</v>
      </c>
      <c r="B8" s="99"/>
      <c r="C8" s="100"/>
      <c r="D8" s="99"/>
      <c r="E8" s="100"/>
      <c r="F8" s="99"/>
      <c r="G8" s="100"/>
    </row>
    <row r="9" ht="18.75" customHeight="1" spans="1:7">
      <c r="A9" s="98" t="s">
        <v>12</v>
      </c>
      <c r="B9" s="99"/>
      <c r="C9" s="100"/>
      <c r="D9" s="99"/>
      <c r="E9" s="100"/>
      <c r="F9" s="99"/>
      <c r="G9" s="100"/>
    </row>
    <row r="10" ht="18.75" customHeight="1" spans="1:7">
      <c r="A10" s="98" t="s">
        <v>13</v>
      </c>
      <c r="B10" s="99"/>
      <c r="C10" s="100"/>
      <c r="D10" s="99"/>
      <c r="E10" s="100"/>
      <c r="F10" s="99"/>
      <c r="G10" s="100"/>
    </row>
    <row r="11" ht="18.75" customHeight="1" spans="1:7">
      <c r="A11" s="98" t="s">
        <v>14</v>
      </c>
      <c r="B11" s="99"/>
      <c r="C11" s="100"/>
      <c r="D11" s="99"/>
      <c r="E11" s="100"/>
      <c r="F11" s="99"/>
      <c r="G11" s="100"/>
    </row>
    <row r="12" ht="18.75" customHeight="1" spans="1:7">
      <c r="A12" s="98" t="s">
        <v>15</v>
      </c>
      <c r="B12" s="99">
        <v>86.33</v>
      </c>
      <c r="C12" s="100"/>
      <c r="D12" s="99">
        <v>34</v>
      </c>
      <c r="E12" s="100"/>
      <c r="F12" s="99">
        <v>96.8</v>
      </c>
      <c r="G12" s="100"/>
    </row>
    <row r="13" s="78" customFormat="1" ht="18.75" customHeight="1" spans="1:7">
      <c r="A13" s="98" t="s">
        <v>16</v>
      </c>
      <c r="B13" s="99">
        <v>4605</v>
      </c>
      <c r="C13" s="100"/>
      <c r="D13" s="99">
        <v>4400</v>
      </c>
      <c r="E13" s="100"/>
      <c r="F13" s="99">
        <v>4400</v>
      </c>
      <c r="G13" s="100"/>
    </row>
    <row r="14" s="78" customFormat="1" ht="18.75" customHeight="1" spans="1:7">
      <c r="A14" s="101" t="s">
        <v>17</v>
      </c>
      <c r="B14" s="99"/>
      <c r="C14" s="100"/>
      <c r="D14" s="99"/>
      <c r="E14" s="100"/>
      <c r="F14" s="99"/>
      <c r="G14" s="100"/>
    </row>
    <row r="15" s="78" customFormat="1" ht="18.75" customHeight="1" spans="1:7">
      <c r="A15" s="101" t="s">
        <v>18</v>
      </c>
      <c r="B15" s="99">
        <v>4605</v>
      </c>
      <c r="C15" s="100"/>
      <c r="D15" s="99">
        <v>4400</v>
      </c>
      <c r="E15" s="100"/>
      <c r="F15" s="99">
        <v>4400</v>
      </c>
      <c r="G15" s="100"/>
    </row>
    <row r="16" s="78" customFormat="1" ht="18.75" customHeight="1" spans="1:7">
      <c r="A16" s="98"/>
      <c r="B16" s="99"/>
      <c r="C16" s="100"/>
      <c r="D16" s="99"/>
      <c r="E16" s="100"/>
      <c r="F16" s="99"/>
      <c r="G16" s="100"/>
    </row>
    <row r="17" s="78" customFormat="1" ht="18.75" customHeight="1" spans="1:10">
      <c r="A17" s="98" t="s">
        <v>19</v>
      </c>
      <c r="B17" s="99">
        <f>SUM(B18:C30)</f>
        <v>21131.3</v>
      </c>
      <c r="C17" s="100"/>
      <c r="D17" s="99">
        <f>SUM(D18:E30)</f>
        <v>1328.55</v>
      </c>
      <c r="E17" s="100"/>
      <c r="F17" s="99">
        <f>SUM(F18:G30)</f>
        <v>23108.9</v>
      </c>
      <c r="G17" s="100"/>
      <c r="H17" s="102"/>
      <c r="J17" s="102"/>
    </row>
    <row r="18" ht="18.75" customHeight="1" spans="1:7">
      <c r="A18" s="98" t="s">
        <v>20</v>
      </c>
      <c r="B18" s="103">
        <v>2845.8</v>
      </c>
      <c r="C18" s="104"/>
      <c r="D18" s="103">
        <v>205</v>
      </c>
      <c r="E18" s="104"/>
      <c r="F18" s="99">
        <v>2807.2</v>
      </c>
      <c r="G18" s="100"/>
    </row>
    <row r="19" ht="18.75" customHeight="1" spans="1:7">
      <c r="A19" s="98" t="s">
        <v>21</v>
      </c>
      <c r="B19" s="103">
        <v>349.3</v>
      </c>
      <c r="C19" s="104"/>
      <c r="D19" s="103">
        <v>35</v>
      </c>
      <c r="E19" s="104"/>
      <c r="F19" s="99">
        <v>444.7</v>
      </c>
      <c r="G19" s="100"/>
    </row>
    <row r="20" ht="18.75" customHeight="1" spans="1:7">
      <c r="A20" s="98" t="s">
        <v>22</v>
      </c>
      <c r="B20" s="103">
        <v>1556.4</v>
      </c>
      <c r="C20" s="104"/>
      <c r="D20" s="103">
        <v>498</v>
      </c>
      <c r="E20" s="104"/>
      <c r="F20" s="99">
        <v>1672.7</v>
      </c>
      <c r="G20" s="100"/>
    </row>
    <row r="21" ht="18.75" customHeight="1" spans="1:7">
      <c r="A21" s="98" t="s">
        <v>23</v>
      </c>
      <c r="B21" s="103">
        <v>28.4</v>
      </c>
      <c r="C21" s="104"/>
      <c r="D21" s="103">
        <v>1.5</v>
      </c>
      <c r="E21" s="104"/>
      <c r="F21" s="99">
        <v>18.3</v>
      </c>
      <c r="G21" s="100"/>
    </row>
    <row r="22" ht="18.75" customHeight="1" spans="1:7">
      <c r="A22" s="98" t="s">
        <v>24</v>
      </c>
      <c r="B22" s="103">
        <v>86.3</v>
      </c>
      <c r="C22" s="104"/>
      <c r="D22" s="103">
        <v>34</v>
      </c>
      <c r="E22" s="104"/>
      <c r="F22" s="99">
        <v>98.1</v>
      </c>
      <c r="G22" s="100"/>
    </row>
    <row r="23" ht="18.75" customHeight="1" spans="1:7">
      <c r="A23" s="98" t="s">
        <v>25</v>
      </c>
      <c r="B23" s="103">
        <v>569.3</v>
      </c>
      <c r="C23" s="104"/>
      <c r="D23" s="103">
        <v>9</v>
      </c>
      <c r="E23" s="104"/>
      <c r="F23" s="99">
        <v>804.5</v>
      </c>
      <c r="G23" s="100"/>
    </row>
    <row r="24" ht="18.75" customHeight="1" spans="1:7">
      <c r="A24" s="98" t="s">
        <v>26</v>
      </c>
      <c r="B24" s="103">
        <v>2502.6</v>
      </c>
      <c r="C24" s="104"/>
      <c r="D24" s="103"/>
      <c r="E24" s="104"/>
      <c r="F24" s="99">
        <v>1547</v>
      </c>
      <c r="G24" s="100"/>
    </row>
    <row r="25" ht="18.75" customHeight="1" spans="1:7">
      <c r="A25" s="98" t="s">
        <v>27</v>
      </c>
      <c r="B25" s="103">
        <v>6902.1</v>
      </c>
      <c r="C25" s="104"/>
      <c r="D25" s="103">
        <v>152</v>
      </c>
      <c r="E25" s="104"/>
      <c r="F25" s="99">
        <v>9109.1</v>
      </c>
      <c r="G25" s="100"/>
    </row>
    <row r="26" ht="18.75" customHeight="1" spans="1:7">
      <c r="A26" s="98" t="s">
        <v>28</v>
      </c>
      <c r="B26" s="103">
        <v>786.9</v>
      </c>
      <c r="C26" s="104"/>
      <c r="D26" s="103">
        <v>24.54</v>
      </c>
      <c r="E26" s="104"/>
      <c r="F26" s="99">
        <v>875</v>
      </c>
      <c r="G26" s="100"/>
    </row>
    <row r="27" ht="18.75" customHeight="1" spans="1:7">
      <c r="A27" s="98" t="s">
        <v>29</v>
      </c>
      <c r="B27" s="103">
        <v>817.3</v>
      </c>
      <c r="C27" s="104"/>
      <c r="D27" s="103">
        <v>162</v>
      </c>
      <c r="E27" s="104"/>
      <c r="F27" s="99">
        <v>893.7</v>
      </c>
      <c r="G27" s="100"/>
    </row>
    <row r="28" ht="18.75" customHeight="1" spans="1:7">
      <c r="A28" s="98" t="s">
        <v>30</v>
      </c>
      <c r="B28" s="103">
        <v>137</v>
      </c>
      <c r="C28" s="104"/>
      <c r="D28" s="103">
        <v>27</v>
      </c>
      <c r="E28" s="104"/>
      <c r="F28" s="99">
        <v>191.9</v>
      </c>
      <c r="G28" s="100"/>
    </row>
    <row r="29" ht="18.75" customHeight="1" spans="1:7">
      <c r="A29" s="98" t="s">
        <v>31</v>
      </c>
      <c r="B29" s="103">
        <v>63.7</v>
      </c>
      <c r="C29" s="104"/>
      <c r="D29" s="103">
        <v>15.49</v>
      </c>
      <c r="E29" s="104"/>
      <c r="F29" s="99">
        <v>34.3</v>
      </c>
      <c r="G29" s="100"/>
    </row>
    <row r="30" ht="18.75" customHeight="1" spans="1:13">
      <c r="A30" s="98" t="s">
        <v>32</v>
      </c>
      <c r="B30" s="103">
        <v>4486.2</v>
      </c>
      <c r="C30" s="104"/>
      <c r="D30" s="103">
        <v>165.02</v>
      </c>
      <c r="E30" s="104"/>
      <c r="F30" s="99">
        <v>4612.4</v>
      </c>
      <c r="G30" s="100"/>
      <c r="L30" s="79">
        <v>39.95</v>
      </c>
      <c r="M30" s="79" t="e">
        <f>L30-#REF!</f>
        <v>#REF!</v>
      </c>
    </row>
    <row r="31" s="77" customFormat="1" ht="18.75" customHeight="1" spans="1:7">
      <c r="A31" s="105" t="s">
        <v>33</v>
      </c>
      <c r="B31" s="106"/>
      <c r="C31" s="106"/>
      <c r="D31" s="107"/>
      <c r="E31" s="107"/>
      <c r="F31" s="107"/>
      <c r="G31" s="107"/>
    </row>
    <row r="32" s="77" customFormat="1" ht="18.75" customHeight="1" spans="1:7">
      <c r="A32" s="98" t="s">
        <v>34</v>
      </c>
      <c r="B32" s="99" t="s">
        <v>35</v>
      </c>
      <c r="C32" s="100"/>
      <c r="D32" s="99" t="s">
        <v>35</v>
      </c>
      <c r="E32" s="100"/>
      <c r="F32" s="108"/>
      <c r="G32" s="109"/>
    </row>
    <row r="33" s="77" customFormat="1" ht="18.75" customHeight="1" spans="1:7">
      <c r="A33" s="110"/>
      <c r="B33" s="111"/>
      <c r="C33" s="111"/>
      <c r="D33" s="112"/>
      <c r="E33" s="112"/>
      <c r="F33" s="113"/>
      <c r="G33" s="113"/>
    </row>
    <row r="34" ht="31.5" customHeight="1" spans="1:7">
      <c r="A34" s="114" t="s">
        <v>36</v>
      </c>
      <c r="B34" s="115" t="s">
        <v>37</v>
      </c>
      <c r="C34" s="116" t="s">
        <v>38</v>
      </c>
      <c r="D34" s="116" t="s">
        <v>39</v>
      </c>
      <c r="E34" s="116" t="s">
        <v>40</v>
      </c>
      <c r="F34" s="116" t="s">
        <v>41</v>
      </c>
      <c r="G34" s="116" t="s">
        <v>42</v>
      </c>
    </row>
    <row r="35" ht="23.25" customHeight="1" spans="1:7">
      <c r="A35" s="117"/>
      <c r="B35" s="118"/>
      <c r="C35" s="118"/>
      <c r="D35" s="118"/>
      <c r="E35" s="118"/>
      <c r="F35" s="118"/>
      <c r="G35" s="118"/>
    </row>
    <row r="36" ht="45" customHeight="1" spans="1:7">
      <c r="A36" s="95" t="s">
        <v>43</v>
      </c>
      <c r="B36" s="119"/>
      <c r="C36" s="120"/>
      <c r="D36" s="120"/>
      <c r="E36" s="120"/>
      <c r="F36" s="120"/>
      <c r="G36" s="121"/>
    </row>
    <row r="37" ht="33" customHeight="1" spans="1:7">
      <c r="A37" s="122" t="s">
        <v>44</v>
      </c>
      <c r="B37" s="122"/>
      <c r="C37" s="122"/>
      <c r="D37" s="122"/>
      <c r="E37" s="122"/>
      <c r="F37" s="122"/>
      <c r="G37" s="122"/>
    </row>
    <row r="38" ht="14.25" spans="1:7">
      <c r="A38" s="123" t="s">
        <v>45</v>
      </c>
      <c r="B38" s="123"/>
      <c r="C38" s="123"/>
      <c r="D38" s="123"/>
      <c r="E38" s="123"/>
      <c r="F38" s="123"/>
      <c r="G38" s="123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view="pageBreakPreview" zoomScale="115" zoomScaleNormal="85" topLeftCell="A10" workbookViewId="0">
      <selection activeCell="K20" sqref="K20"/>
    </sheetView>
  </sheetViews>
  <sheetFormatPr defaultColWidth="9" defaultRowHeight="15.75"/>
  <cols>
    <col min="1" max="4" width="9" style="48"/>
    <col min="5" max="6" width="4" style="48" customWidth="1"/>
    <col min="7" max="9" width="9" style="48"/>
    <col min="10" max="11" width="9.375" style="48" customWidth="1"/>
    <col min="12" max="16384" width="9" style="48"/>
  </cols>
  <sheetData>
    <row r="1" spans="1:1">
      <c r="A1" s="48" t="s">
        <v>46</v>
      </c>
    </row>
    <row r="2" ht="29.25" customHeight="1" spans="1:11">
      <c r="A2" s="49" t="s">
        <v>47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6.25" customHeight="1" spans="1:11">
      <c r="A3" s="50" t="s">
        <v>48</v>
      </c>
      <c r="B3" s="51" t="s">
        <v>49</v>
      </c>
      <c r="C3" s="52"/>
      <c r="D3" s="52"/>
      <c r="E3" s="52"/>
      <c r="F3" s="52"/>
      <c r="G3" s="52"/>
      <c r="H3" s="52"/>
      <c r="I3" s="52"/>
      <c r="J3" s="52"/>
      <c r="K3" s="68"/>
    </row>
    <row r="4" ht="26.25" customHeight="1" spans="1:11">
      <c r="A4" s="53" t="s">
        <v>50</v>
      </c>
      <c r="B4" s="50"/>
      <c r="C4" s="50"/>
      <c r="D4" s="53" t="s">
        <v>51</v>
      </c>
      <c r="E4" s="50" t="s">
        <v>52</v>
      </c>
      <c r="F4" s="50"/>
      <c r="G4" s="50" t="s">
        <v>53</v>
      </c>
      <c r="H4" s="50" t="s">
        <v>54</v>
      </c>
      <c r="I4" s="50" t="s">
        <v>55</v>
      </c>
      <c r="J4" s="50" t="s">
        <v>56</v>
      </c>
      <c r="K4" s="50" t="s">
        <v>57</v>
      </c>
    </row>
    <row r="5" ht="26.25" customHeight="1" spans="1:11">
      <c r="A5" s="54"/>
      <c r="B5" s="50" t="s">
        <v>58</v>
      </c>
      <c r="C5" s="50"/>
      <c r="D5" s="50">
        <v>939.68</v>
      </c>
      <c r="E5" s="50">
        <v>3045.77</v>
      </c>
      <c r="F5" s="50"/>
      <c r="G5" s="50">
        <v>6816.24</v>
      </c>
      <c r="H5" s="50">
        <v>6594.08</v>
      </c>
      <c r="I5" s="50">
        <v>10</v>
      </c>
      <c r="J5" s="69">
        <f>H5/G5</f>
        <v>0.967407250918395</v>
      </c>
      <c r="K5" s="70">
        <f>I5*J5</f>
        <v>9.67407250918395</v>
      </c>
    </row>
    <row r="6" ht="26.25" customHeight="1" spans="1:11">
      <c r="A6" s="54"/>
      <c r="B6" s="55" t="s">
        <v>59</v>
      </c>
      <c r="C6" s="55"/>
      <c r="D6" s="55"/>
      <c r="E6" s="55"/>
      <c r="F6" s="55"/>
      <c r="G6" s="55"/>
      <c r="H6" s="55" t="s">
        <v>60</v>
      </c>
      <c r="I6" s="55"/>
      <c r="J6" s="55"/>
      <c r="K6" s="55"/>
    </row>
    <row r="7" ht="26.25" customHeight="1" spans="1:11">
      <c r="A7" s="54"/>
      <c r="B7" s="55" t="s">
        <v>61</v>
      </c>
      <c r="C7" s="55"/>
      <c r="D7" s="55"/>
      <c r="E7" s="55"/>
      <c r="F7" s="55"/>
      <c r="G7" s="55"/>
      <c r="H7" s="55" t="s">
        <v>62</v>
      </c>
      <c r="I7" s="55"/>
      <c r="J7" s="55"/>
      <c r="K7" s="55"/>
    </row>
    <row r="8" ht="26.25" customHeight="1" spans="1:11">
      <c r="A8" s="54"/>
      <c r="B8" s="56" t="s">
        <v>63</v>
      </c>
      <c r="C8" s="57"/>
      <c r="D8" s="57"/>
      <c r="E8" s="57"/>
      <c r="F8" s="57"/>
      <c r="G8" s="58"/>
      <c r="H8" s="56" t="s">
        <v>64</v>
      </c>
      <c r="I8" s="57"/>
      <c r="J8" s="57"/>
      <c r="K8" s="58"/>
    </row>
    <row r="9" ht="26.25" customHeight="1" spans="1:11">
      <c r="A9" s="54"/>
      <c r="B9" s="55" t="s">
        <v>65</v>
      </c>
      <c r="C9" s="55"/>
      <c r="D9" s="55"/>
      <c r="E9" s="55"/>
      <c r="F9" s="55"/>
      <c r="G9" s="55"/>
      <c r="H9" s="55"/>
      <c r="I9" s="55"/>
      <c r="J9" s="55"/>
      <c r="K9" s="55"/>
    </row>
    <row r="10" ht="26.25" customHeight="1" spans="1:11">
      <c r="A10" s="59"/>
      <c r="B10" s="60" t="s">
        <v>66</v>
      </c>
      <c r="C10" s="61"/>
      <c r="D10" s="61"/>
      <c r="E10" s="61"/>
      <c r="F10" s="61"/>
      <c r="G10" s="62"/>
      <c r="H10" s="55"/>
      <c r="I10" s="55"/>
      <c r="J10" s="55"/>
      <c r="K10" s="55"/>
    </row>
    <row r="11" ht="26.25" customHeight="1" spans="1:11">
      <c r="A11" s="50" t="s">
        <v>67</v>
      </c>
      <c r="B11" s="50" t="s">
        <v>68</v>
      </c>
      <c r="C11" s="50"/>
      <c r="D11" s="50"/>
      <c r="E11" s="50"/>
      <c r="F11" s="50"/>
      <c r="G11" s="50"/>
      <c r="H11" s="50" t="s">
        <v>69</v>
      </c>
      <c r="I11" s="50"/>
      <c r="J11" s="50"/>
      <c r="K11" s="50"/>
    </row>
    <row r="12" ht="90" customHeight="1" spans="1:11">
      <c r="A12" s="50"/>
      <c r="B12" s="63"/>
      <c r="C12" s="63"/>
      <c r="D12" s="63"/>
      <c r="E12" s="63"/>
      <c r="F12" s="63"/>
      <c r="G12" s="63"/>
      <c r="H12" s="55"/>
      <c r="I12" s="55"/>
      <c r="J12" s="55"/>
      <c r="K12" s="55"/>
    </row>
    <row r="13" ht="41.25" customHeight="1" spans="1:11">
      <c r="A13" s="53" t="s">
        <v>70</v>
      </c>
      <c r="B13" s="50" t="s">
        <v>71</v>
      </c>
      <c r="C13" s="50" t="s">
        <v>72</v>
      </c>
      <c r="D13" s="50" t="s">
        <v>73</v>
      </c>
      <c r="E13" s="50"/>
      <c r="F13" s="50" t="s">
        <v>74</v>
      </c>
      <c r="G13" s="50"/>
      <c r="H13" s="50" t="s">
        <v>75</v>
      </c>
      <c r="I13" s="50" t="s">
        <v>55</v>
      </c>
      <c r="J13" s="50" t="s">
        <v>57</v>
      </c>
      <c r="K13" s="50" t="s">
        <v>76</v>
      </c>
    </row>
    <row r="14" ht="26.25" customHeight="1" spans="1:11">
      <c r="A14" s="54"/>
      <c r="B14" s="53" t="s">
        <v>77</v>
      </c>
      <c r="C14" s="50" t="s">
        <v>78</v>
      </c>
      <c r="D14" s="63" t="s">
        <v>79</v>
      </c>
      <c r="E14" s="63"/>
      <c r="F14" s="50" t="s">
        <v>80</v>
      </c>
      <c r="G14" s="50"/>
      <c r="H14" s="50" t="s">
        <v>81</v>
      </c>
      <c r="I14" s="53">
        <v>15</v>
      </c>
      <c r="J14" s="53">
        <v>13</v>
      </c>
      <c r="K14" s="71" t="s">
        <v>82</v>
      </c>
    </row>
    <row r="15" ht="26.25" customHeight="1" spans="1:11">
      <c r="A15" s="54"/>
      <c r="B15" s="54"/>
      <c r="C15" s="50"/>
      <c r="D15" s="63" t="s">
        <v>83</v>
      </c>
      <c r="E15" s="63"/>
      <c r="F15" s="50" t="s">
        <v>84</v>
      </c>
      <c r="G15" s="50"/>
      <c r="H15" s="50" t="s">
        <v>85</v>
      </c>
      <c r="I15" s="54"/>
      <c r="J15" s="54"/>
      <c r="K15" s="72"/>
    </row>
    <row r="16" ht="26.25" customHeight="1" spans="1:11">
      <c r="A16" s="54"/>
      <c r="B16" s="54"/>
      <c r="C16" s="50"/>
      <c r="D16" s="63" t="s">
        <v>86</v>
      </c>
      <c r="E16" s="63"/>
      <c r="F16" s="50" t="s">
        <v>87</v>
      </c>
      <c r="G16" s="50"/>
      <c r="H16" s="50" t="s">
        <v>88</v>
      </c>
      <c r="I16" s="59"/>
      <c r="J16" s="59"/>
      <c r="K16" s="73"/>
    </row>
    <row r="17" ht="26.25" customHeight="1" spans="1:11">
      <c r="A17" s="54"/>
      <c r="B17" s="54"/>
      <c r="C17" s="50" t="s">
        <v>89</v>
      </c>
      <c r="D17" s="63" t="s">
        <v>90</v>
      </c>
      <c r="E17" s="63"/>
      <c r="F17" s="64">
        <v>1</v>
      </c>
      <c r="G17" s="50"/>
      <c r="H17" s="64">
        <v>1</v>
      </c>
      <c r="I17" s="53">
        <v>15</v>
      </c>
      <c r="J17" s="53">
        <v>13</v>
      </c>
      <c r="K17" s="71" t="s">
        <v>91</v>
      </c>
    </row>
    <row r="18" ht="26.25" customHeight="1" spans="1:11">
      <c r="A18" s="54"/>
      <c r="B18" s="54"/>
      <c r="C18" s="50"/>
      <c r="D18" s="63" t="s">
        <v>92</v>
      </c>
      <c r="E18" s="63"/>
      <c r="F18" s="64">
        <v>1</v>
      </c>
      <c r="G18" s="50"/>
      <c r="H18" s="64">
        <v>1</v>
      </c>
      <c r="I18" s="54"/>
      <c r="J18" s="54"/>
      <c r="K18" s="72"/>
    </row>
    <row r="19" ht="26.25" customHeight="1" spans="1:11">
      <c r="A19" s="54"/>
      <c r="B19" s="54"/>
      <c r="C19" s="50"/>
      <c r="D19" s="63" t="s">
        <v>93</v>
      </c>
      <c r="E19" s="63"/>
      <c r="F19" s="64">
        <v>1</v>
      </c>
      <c r="G19" s="50"/>
      <c r="H19" s="64">
        <v>0.97</v>
      </c>
      <c r="I19" s="59"/>
      <c r="J19" s="59"/>
      <c r="K19" s="73"/>
    </row>
    <row r="20" ht="63" customHeight="1" spans="1:11">
      <c r="A20" s="54"/>
      <c r="B20" s="54"/>
      <c r="C20" s="53" t="s">
        <v>94</v>
      </c>
      <c r="D20" s="63" t="s">
        <v>95</v>
      </c>
      <c r="E20" s="63"/>
      <c r="F20" s="64">
        <v>1</v>
      </c>
      <c r="G20" s="50"/>
      <c r="H20" s="64">
        <v>0.93</v>
      </c>
      <c r="I20" s="50">
        <v>10</v>
      </c>
      <c r="J20" s="50">
        <v>9</v>
      </c>
      <c r="K20" s="74" t="s">
        <v>96</v>
      </c>
    </row>
    <row r="21" ht="26.25" customHeight="1" spans="1:11">
      <c r="A21" s="54"/>
      <c r="B21" s="54"/>
      <c r="C21" s="50" t="s">
        <v>97</v>
      </c>
      <c r="D21" s="63" t="s">
        <v>98</v>
      </c>
      <c r="E21" s="63"/>
      <c r="F21" s="64">
        <v>1</v>
      </c>
      <c r="G21" s="50"/>
      <c r="H21" s="64">
        <v>1</v>
      </c>
      <c r="I21" s="53">
        <v>10</v>
      </c>
      <c r="J21" s="53">
        <v>8</v>
      </c>
      <c r="K21" s="71" t="s">
        <v>99</v>
      </c>
    </row>
    <row r="22" ht="26.25" customHeight="1" spans="1:11">
      <c r="A22" s="54"/>
      <c r="B22" s="54"/>
      <c r="C22" s="50"/>
      <c r="D22" s="63" t="s">
        <v>100</v>
      </c>
      <c r="E22" s="63"/>
      <c r="F22" s="50" t="s">
        <v>101</v>
      </c>
      <c r="G22" s="50"/>
      <c r="H22" s="50" t="s">
        <v>102</v>
      </c>
      <c r="I22" s="54"/>
      <c r="J22" s="54"/>
      <c r="K22" s="72"/>
    </row>
    <row r="23" ht="26.25" customHeight="1" spans="1:11">
      <c r="A23" s="54"/>
      <c r="B23" s="59"/>
      <c r="C23" s="50"/>
      <c r="D23" s="63" t="s">
        <v>103</v>
      </c>
      <c r="E23" s="63"/>
      <c r="F23" s="50" t="s">
        <v>104</v>
      </c>
      <c r="G23" s="50"/>
      <c r="H23" s="50" t="s">
        <v>105</v>
      </c>
      <c r="I23" s="59"/>
      <c r="J23" s="59"/>
      <c r="K23" s="73"/>
    </row>
    <row r="24" ht="26.25" customHeight="1" spans="1:11">
      <c r="A24" s="54"/>
      <c r="B24" s="53" t="s">
        <v>106</v>
      </c>
      <c r="C24" s="50" t="s">
        <v>107</v>
      </c>
      <c r="D24" s="63" t="s">
        <v>108</v>
      </c>
      <c r="E24" s="63"/>
      <c r="F24" s="50"/>
      <c r="G24" s="50"/>
      <c r="H24" s="50"/>
      <c r="I24" s="50"/>
      <c r="J24" s="50"/>
      <c r="K24" s="55"/>
    </row>
    <row r="25" ht="26.25" customHeight="1" spans="1:11">
      <c r="A25" s="54"/>
      <c r="B25" s="54"/>
      <c r="C25" s="53" t="s">
        <v>109</v>
      </c>
      <c r="D25" s="63" t="s">
        <v>110</v>
      </c>
      <c r="E25" s="63"/>
      <c r="F25" s="50" t="s">
        <v>111</v>
      </c>
      <c r="G25" s="50"/>
      <c r="H25" s="50" t="s">
        <v>111</v>
      </c>
      <c r="I25" s="50">
        <v>10</v>
      </c>
      <c r="J25" s="50">
        <v>10</v>
      </c>
      <c r="K25" s="63"/>
    </row>
    <row r="26" ht="26.25" customHeight="1" spans="1:11">
      <c r="A26" s="54"/>
      <c r="B26" s="54"/>
      <c r="C26" s="54"/>
      <c r="D26" s="63" t="s">
        <v>112</v>
      </c>
      <c r="E26" s="63"/>
      <c r="F26" s="50" t="s">
        <v>113</v>
      </c>
      <c r="G26" s="50"/>
      <c r="H26" s="50" t="s">
        <v>113</v>
      </c>
      <c r="I26" s="50">
        <v>10</v>
      </c>
      <c r="J26" s="50">
        <v>10</v>
      </c>
      <c r="K26" s="75"/>
    </row>
    <row r="27" ht="26.25" customHeight="1" spans="1:11">
      <c r="A27" s="54"/>
      <c r="B27" s="54"/>
      <c r="C27" s="59"/>
      <c r="D27" s="63" t="s">
        <v>114</v>
      </c>
      <c r="E27" s="63"/>
      <c r="F27" s="50" t="s">
        <v>115</v>
      </c>
      <c r="G27" s="50"/>
      <c r="H27" s="50" t="s">
        <v>115</v>
      </c>
      <c r="I27" s="50">
        <v>10</v>
      </c>
      <c r="J27" s="50">
        <v>10</v>
      </c>
      <c r="K27" s="75"/>
    </row>
    <row r="28" ht="26.25" customHeight="1" spans="1:11">
      <c r="A28" s="54"/>
      <c r="B28" s="54"/>
      <c r="C28" s="50" t="s">
        <v>116</v>
      </c>
      <c r="D28" s="63" t="s">
        <v>108</v>
      </c>
      <c r="E28" s="63"/>
      <c r="F28" s="50"/>
      <c r="G28" s="50"/>
      <c r="H28" s="50"/>
      <c r="I28" s="50"/>
      <c r="J28" s="50"/>
      <c r="K28" s="55"/>
    </row>
    <row r="29" ht="26.25" customHeight="1" spans="1:11">
      <c r="A29" s="54"/>
      <c r="B29" s="59"/>
      <c r="C29" s="50" t="s">
        <v>117</v>
      </c>
      <c r="D29" s="63" t="s">
        <v>108</v>
      </c>
      <c r="E29" s="63"/>
      <c r="F29" s="50"/>
      <c r="G29" s="50"/>
      <c r="H29" s="50"/>
      <c r="I29" s="50"/>
      <c r="J29" s="50"/>
      <c r="K29" s="55"/>
    </row>
    <row r="30" ht="26.25" customHeight="1" spans="1:11">
      <c r="A30" s="54"/>
      <c r="B30" s="53" t="s">
        <v>118</v>
      </c>
      <c r="C30" s="50" t="s">
        <v>119</v>
      </c>
      <c r="D30" s="63" t="s">
        <v>120</v>
      </c>
      <c r="E30" s="63"/>
      <c r="F30" s="50" t="s">
        <v>121</v>
      </c>
      <c r="G30" s="50"/>
      <c r="H30" s="64">
        <v>0.93</v>
      </c>
      <c r="I30" s="50">
        <v>5</v>
      </c>
      <c r="J30" s="50">
        <v>5</v>
      </c>
      <c r="K30" s="55"/>
    </row>
    <row r="31" ht="26.25" customHeight="1" spans="1:11">
      <c r="A31" s="59"/>
      <c r="B31" s="59"/>
      <c r="C31" s="50"/>
      <c r="D31" s="63" t="s">
        <v>122</v>
      </c>
      <c r="E31" s="63"/>
      <c r="F31" s="50" t="s">
        <v>121</v>
      </c>
      <c r="G31" s="50"/>
      <c r="H31" s="65">
        <v>0.915</v>
      </c>
      <c r="I31" s="50">
        <v>5</v>
      </c>
      <c r="J31" s="50">
        <v>5</v>
      </c>
      <c r="K31" s="55"/>
    </row>
    <row r="32" ht="26.25" customHeight="1" spans="1:11">
      <c r="A32" s="50" t="s">
        <v>123</v>
      </c>
      <c r="B32" s="50"/>
      <c r="C32" s="50"/>
      <c r="D32" s="50"/>
      <c r="E32" s="50"/>
      <c r="F32" s="50"/>
      <c r="G32" s="50"/>
      <c r="H32" s="50"/>
      <c r="I32" s="50">
        <f>SUM(I14:I31)+I5</f>
        <v>100</v>
      </c>
      <c r="J32" s="76">
        <f>SUM(J14:J31)+K5</f>
        <v>92.6740725091839</v>
      </c>
      <c r="K32" s="55"/>
    </row>
    <row r="33" ht="21.75" customHeight="1" spans="1:11">
      <c r="A33" s="66" t="s">
        <v>124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</row>
  </sheetData>
  <mergeCells count="80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2:H32"/>
    <mergeCell ref="A33:K33"/>
    <mergeCell ref="A4:A10"/>
    <mergeCell ref="A11:A12"/>
    <mergeCell ref="A13:A31"/>
    <mergeCell ref="B14:B23"/>
    <mergeCell ref="B24:B29"/>
    <mergeCell ref="B30:B31"/>
    <mergeCell ref="C14:C16"/>
    <mergeCell ref="C17:C19"/>
    <mergeCell ref="C21:C23"/>
    <mergeCell ref="C25:C27"/>
    <mergeCell ref="C30:C31"/>
    <mergeCell ref="I14:I16"/>
    <mergeCell ref="I17:I19"/>
    <mergeCell ref="I21:I23"/>
    <mergeCell ref="J14:J16"/>
    <mergeCell ref="J17:J19"/>
    <mergeCell ref="J21:J23"/>
    <mergeCell ref="K14:K16"/>
    <mergeCell ref="K17:K19"/>
    <mergeCell ref="K21:K23"/>
  </mergeCells>
  <pageMargins left="0.25" right="0.25" top="0.75" bottom="0.75" header="0.3" footer="0.3"/>
  <pageSetup paperSize="9" orientation="portrait"/>
  <headerFooter/>
  <rowBreaks count="1" manualBreakCount="1">
    <brk id="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zoomScaleSheetLayoutView="60" topLeftCell="A43" workbookViewId="0">
      <selection activeCell="K10" sqref="K10"/>
    </sheetView>
  </sheetViews>
  <sheetFormatPr defaultColWidth="9" defaultRowHeight="14.25"/>
  <cols>
    <col min="1" max="1" width="8.5" style="2" customWidth="1"/>
    <col min="2" max="2" width="9" style="2"/>
    <col min="3" max="3" width="10.8333333333333" style="2" customWidth="1"/>
    <col min="4" max="4" width="12.3333333333333" style="2" customWidth="1"/>
    <col min="5" max="5" width="9.83333333333333" style="2" customWidth="1"/>
    <col min="6" max="6" width="9.58333333333333" style="2" customWidth="1"/>
    <col min="7" max="7" width="7.75" style="2" customWidth="1"/>
    <col min="8" max="8" width="7.33333333333333" style="2" customWidth="1"/>
    <col min="9" max="9" width="11.25" style="2" customWidth="1"/>
    <col min="10" max="16" width="10.5833333333333" style="2" customWidth="1"/>
    <col min="17" max="16384" width="9" style="2"/>
  </cols>
  <sheetData>
    <row r="1" ht="15.75" spans="1:9">
      <c r="A1" s="3" t="s">
        <v>125</v>
      </c>
      <c r="B1" s="4"/>
      <c r="C1" s="4"/>
      <c r="D1" s="4"/>
      <c r="E1" s="4"/>
      <c r="F1" s="4"/>
      <c r="G1" s="4"/>
      <c r="H1" s="4"/>
      <c r="I1" s="4"/>
    </row>
    <row r="2" ht="55.5" customHeight="1" spans="1:9">
      <c r="A2" s="5" t="s">
        <v>126</v>
      </c>
      <c r="B2" s="6"/>
      <c r="C2" s="6"/>
      <c r="D2" s="6"/>
      <c r="E2" s="6"/>
      <c r="F2" s="6"/>
      <c r="G2" s="6"/>
      <c r="H2" s="6"/>
      <c r="I2" s="6"/>
    </row>
    <row r="3" s="1" customFormat="1" ht="30.75" customHeight="1" spans="1:16">
      <c r="A3" s="7" t="s">
        <v>127</v>
      </c>
      <c r="B3" s="8" t="s">
        <v>128</v>
      </c>
      <c r="C3" s="9"/>
      <c r="D3" s="9"/>
      <c r="E3" s="9"/>
      <c r="F3" s="9"/>
      <c r="G3" s="9"/>
      <c r="H3" s="9"/>
      <c r="I3" s="9"/>
      <c r="P3" s="34"/>
    </row>
    <row r="4" s="1" customFormat="1" ht="30.75" customHeight="1" spans="1:16">
      <c r="A4" s="7" t="s">
        <v>129</v>
      </c>
      <c r="B4" s="8" t="s">
        <v>130</v>
      </c>
      <c r="C4" s="9"/>
      <c r="D4" s="9"/>
      <c r="E4" s="9"/>
      <c r="F4" s="9" t="s">
        <v>131</v>
      </c>
      <c r="G4" s="8" t="s">
        <v>130</v>
      </c>
      <c r="H4" s="9"/>
      <c r="I4" s="9"/>
      <c r="J4" s="34"/>
      <c r="K4" s="34"/>
      <c r="L4" s="34"/>
      <c r="M4" s="34"/>
      <c r="N4" s="34"/>
      <c r="O4" s="34"/>
      <c r="P4" s="34"/>
    </row>
    <row r="5" s="1" customFormat="1" ht="25" customHeight="1" spans="1:16">
      <c r="A5" s="7" t="s">
        <v>132</v>
      </c>
      <c r="B5" s="10"/>
      <c r="C5" s="10"/>
      <c r="D5" s="7" t="s">
        <v>133</v>
      </c>
      <c r="E5" s="9" t="s">
        <v>134</v>
      </c>
      <c r="F5" s="9" t="s">
        <v>135</v>
      </c>
      <c r="G5" s="9" t="s">
        <v>136</v>
      </c>
      <c r="H5" s="9" t="s">
        <v>137</v>
      </c>
      <c r="I5" s="9" t="s">
        <v>138</v>
      </c>
      <c r="J5" s="34"/>
      <c r="K5" s="34"/>
      <c r="L5" s="34"/>
      <c r="M5" s="34"/>
      <c r="N5" s="34"/>
      <c r="O5" s="34"/>
      <c r="P5" s="34"/>
    </row>
    <row r="6" s="1" customFormat="1" ht="25" customHeight="1" spans="1:16">
      <c r="A6" s="7"/>
      <c r="B6" s="11" t="s">
        <v>139</v>
      </c>
      <c r="C6" s="11"/>
      <c r="D6" s="9">
        <v>3565</v>
      </c>
      <c r="E6" s="9">
        <v>3565</v>
      </c>
      <c r="F6" s="9">
        <v>3565</v>
      </c>
      <c r="G6" s="12">
        <v>10</v>
      </c>
      <c r="H6" s="36">
        <v>1</v>
      </c>
      <c r="I6" s="9">
        <v>10</v>
      </c>
      <c r="J6" s="34"/>
      <c r="K6" s="34"/>
      <c r="L6" s="34"/>
      <c r="M6" s="34"/>
      <c r="N6" s="34"/>
      <c r="O6" s="34"/>
      <c r="P6" s="34"/>
    </row>
    <row r="7" s="1" customFormat="1" ht="25" customHeight="1" spans="1:16">
      <c r="A7" s="7"/>
      <c r="B7" s="9" t="s">
        <v>140</v>
      </c>
      <c r="C7" s="9"/>
      <c r="D7" s="9">
        <v>3565</v>
      </c>
      <c r="E7" s="9">
        <v>3565</v>
      </c>
      <c r="F7" s="9">
        <v>3565</v>
      </c>
      <c r="G7" s="12" t="s">
        <v>35</v>
      </c>
      <c r="H7" s="36">
        <v>1</v>
      </c>
      <c r="I7" s="9" t="s">
        <v>35</v>
      </c>
      <c r="J7" s="34"/>
      <c r="K7" s="34"/>
      <c r="L7" s="34"/>
      <c r="M7" s="34"/>
      <c r="N7" s="34"/>
      <c r="O7" s="34"/>
      <c r="P7" s="34"/>
    </row>
    <row r="8" s="1" customFormat="1" ht="25" customHeight="1" spans="1:16">
      <c r="A8" s="7"/>
      <c r="B8" s="12" t="s">
        <v>141</v>
      </c>
      <c r="C8" s="14"/>
      <c r="D8" s="9"/>
      <c r="E8" s="12"/>
      <c r="F8" s="9"/>
      <c r="G8" s="12" t="s">
        <v>35</v>
      </c>
      <c r="H8" s="12"/>
      <c r="I8" s="9" t="s">
        <v>35</v>
      </c>
      <c r="J8" s="34"/>
      <c r="K8" s="34"/>
      <c r="L8" s="34"/>
      <c r="M8" s="34"/>
      <c r="N8" s="34"/>
      <c r="O8" s="34"/>
      <c r="P8" s="34"/>
    </row>
    <row r="9" s="1" customFormat="1" ht="25" customHeight="1" spans="1:16">
      <c r="A9" s="7"/>
      <c r="B9" s="11" t="s">
        <v>142</v>
      </c>
      <c r="C9" s="11"/>
      <c r="D9" s="11"/>
      <c r="E9" s="9"/>
      <c r="F9" s="35"/>
      <c r="G9" s="12" t="s">
        <v>35</v>
      </c>
      <c r="H9" s="12"/>
      <c r="I9" s="9" t="s">
        <v>35</v>
      </c>
      <c r="J9" s="34"/>
      <c r="K9" s="34"/>
      <c r="L9" s="34"/>
      <c r="M9" s="34"/>
      <c r="N9" s="34"/>
      <c r="O9" s="34"/>
      <c r="P9" s="34"/>
    </row>
    <row r="10" s="1" customFormat="1" ht="25" customHeight="1" spans="1:16">
      <c r="A10" s="15" t="s">
        <v>143</v>
      </c>
      <c r="B10" s="9" t="s">
        <v>144</v>
      </c>
      <c r="C10" s="9"/>
      <c r="D10" s="9"/>
      <c r="E10" s="9"/>
      <c r="F10" s="9" t="s">
        <v>145</v>
      </c>
      <c r="G10" s="9"/>
      <c r="H10" s="9"/>
      <c r="I10" s="9"/>
      <c r="J10" s="34"/>
      <c r="K10" s="34"/>
      <c r="L10" s="34"/>
      <c r="M10" s="34"/>
      <c r="N10" s="34"/>
      <c r="O10" s="34"/>
      <c r="P10" s="34"/>
    </row>
    <row r="11" s="1" customFormat="1" ht="83" customHeight="1" spans="1:16">
      <c r="A11" s="16"/>
      <c r="B11" s="47" t="s">
        <v>146</v>
      </c>
      <c r="C11" s="44"/>
      <c r="D11" s="44"/>
      <c r="E11" s="44"/>
      <c r="F11" s="44" t="s">
        <v>147</v>
      </c>
      <c r="G11" s="44"/>
      <c r="H11" s="44"/>
      <c r="I11" s="44"/>
      <c r="J11" s="34"/>
      <c r="K11" s="34"/>
      <c r="L11" s="34"/>
      <c r="M11" s="34"/>
      <c r="N11" s="34"/>
      <c r="O11" s="34"/>
      <c r="P11" s="34"/>
    </row>
    <row r="12" s="1" customFormat="1" ht="30" customHeight="1" spans="1:9">
      <c r="A12" s="7" t="s">
        <v>148</v>
      </c>
      <c r="B12" s="22" t="s">
        <v>149</v>
      </c>
      <c r="C12" s="10" t="s">
        <v>150</v>
      </c>
      <c r="D12" s="10" t="s">
        <v>151</v>
      </c>
      <c r="E12" s="7" t="s">
        <v>152</v>
      </c>
      <c r="F12" s="7" t="s">
        <v>153</v>
      </c>
      <c r="G12" s="16" t="s">
        <v>136</v>
      </c>
      <c r="H12" s="10" t="s">
        <v>138</v>
      </c>
      <c r="I12" s="16" t="s">
        <v>154</v>
      </c>
    </row>
    <row r="13" s="1" customFormat="1" ht="30" customHeight="1" spans="1:9">
      <c r="A13" s="7"/>
      <c r="B13" s="7" t="s">
        <v>155</v>
      </c>
      <c r="C13" s="15" t="s">
        <v>156</v>
      </c>
      <c r="D13" s="25" t="s">
        <v>157</v>
      </c>
      <c r="E13" s="7" t="s">
        <v>158</v>
      </c>
      <c r="F13" s="7" t="str">
        <f t="shared" ref="F13:F32" si="0">E13</f>
        <v>8000套</v>
      </c>
      <c r="G13" s="7">
        <v>2</v>
      </c>
      <c r="H13" s="7">
        <v>2</v>
      </c>
      <c r="I13" s="35"/>
    </row>
    <row r="14" s="1" customFormat="1" ht="30" customHeight="1" spans="1:9">
      <c r="A14" s="7"/>
      <c r="B14" s="7"/>
      <c r="C14" s="24"/>
      <c r="D14" s="25" t="s">
        <v>159</v>
      </c>
      <c r="E14" s="7" t="s">
        <v>160</v>
      </c>
      <c r="F14" s="7" t="str">
        <f t="shared" si="0"/>
        <v>370台</v>
      </c>
      <c r="G14" s="7">
        <v>2</v>
      </c>
      <c r="H14" s="7">
        <v>2</v>
      </c>
      <c r="I14" s="35"/>
    </row>
    <row r="15" s="1" customFormat="1" ht="30" customHeight="1" spans="1:9">
      <c r="A15" s="7"/>
      <c r="B15" s="7"/>
      <c r="C15" s="24"/>
      <c r="D15" s="25" t="s">
        <v>161</v>
      </c>
      <c r="E15" s="7" t="s">
        <v>162</v>
      </c>
      <c r="F15" s="7" t="str">
        <f t="shared" si="0"/>
        <v>48套</v>
      </c>
      <c r="G15" s="7">
        <v>2</v>
      </c>
      <c r="H15" s="7">
        <v>2</v>
      </c>
      <c r="I15" s="35"/>
    </row>
    <row r="16" s="1" customFormat="1" ht="30" customHeight="1" spans="1:9">
      <c r="A16" s="7"/>
      <c r="B16" s="7"/>
      <c r="C16" s="24"/>
      <c r="D16" s="25" t="s">
        <v>163</v>
      </c>
      <c r="E16" s="7" t="s">
        <v>164</v>
      </c>
      <c r="F16" s="7" t="str">
        <f t="shared" si="0"/>
        <v>50人</v>
      </c>
      <c r="G16" s="7">
        <v>2</v>
      </c>
      <c r="H16" s="7">
        <v>2</v>
      </c>
      <c r="I16" s="35"/>
    </row>
    <row r="17" s="1" customFormat="1" ht="30" customHeight="1" spans="1:9">
      <c r="A17" s="7"/>
      <c r="B17" s="7"/>
      <c r="C17" s="24"/>
      <c r="D17" s="25" t="s">
        <v>165</v>
      </c>
      <c r="E17" s="7" t="s">
        <v>166</v>
      </c>
      <c r="F17" s="7" t="str">
        <f t="shared" si="0"/>
        <v>6650人次</v>
      </c>
      <c r="G17" s="7">
        <v>2</v>
      </c>
      <c r="H17" s="7">
        <v>2</v>
      </c>
      <c r="I17" s="35"/>
    </row>
    <row r="18" s="1" customFormat="1" ht="30" customHeight="1" spans="1:9">
      <c r="A18" s="7"/>
      <c r="B18" s="7"/>
      <c r="C18" s="24"/>
      <c r="D18" s="25" t="s">
        <v>167</v>
      </c>
      <c r="E18" s="7" t="s">
        <v>168</v>
      </c>
      <c r="F18" s="7" t="str">
        <f t="shared" si="0"/>
        <v>560人</v>
      </c>
      <c r="G18" s="7">
        <v>2</v>
      </c>
      <c r="H18" s="7">
        <v>2</v>
      </c>
      <c r="I18" s="35"/>
    </row>
    <row r="19" s="1" customFormat="1" ht="30" customHeight="1" spans="1:9">
      <c r="A19" s="7"/>
      <c r="B19" s="7"/>
      <c r="C19" s="24"/>
      <c r="D19" s="25" t="s">
        <v>169</v>
      </c>
      <c r="E19" s="7" t="s">
        <v>170</v>
      </c>
      <c r="F19" s="7" t="str">
        <f t="shared" si="0"/>
        <v>3500人</v>
      </c>
      <c r="G19" s="7">
        <v>2</v>
      </c>
      <c r="H19" s="7">
        <v>2</v>
      </c>
      <c r="I19" s="35"/>
    </row>
    <row r="20" s="1" customFormat="1" ht="30" customHeight="1" spans="1:9">
      <c r="A20" s="7"/>
      <c r="B20" s="7"/>
      <c r="C20" s="24"/>
      <c r="D20" s="25" t="s">
        <v>171</v>
      </c>
      <c r="E20" s="7" t="s">
        <v>172</v>
      </c>
      <c r="F20" s="7" t="str">
        <f t="shared" si="0"/>
        <v>305人</v>
      </c>
      <c r="G20" s="7">
        <v>2</v>
      </c>
      <c r="H20" s="7">
        <v>2</v>
      </c>
      <c r="I20" s="35"/>
    </row>
    <row r="21" s="1" customFormat="1" ht="30" customHeight="1" spans="1:9">
      <c r="A21" s="7"/>
      <c r="B21" s="7"/>
      <c r="C21" s="24"/>
      <c r="D21" s="25" t="s">
        <v>173</v>
      </c>
      <c r="E21" s="7" t="s">
        <v>174</v>
      </c>
      <c r="F21" s="7" t="str">
        <f t="shared" si="0"/>
        <v>3420人</v>
      </c>
      <c r="G21" s="7">
        <v>2</v>
      </c>
      <c r="H21" s="7">
        <v>2</v>
      </c>
      <c r="I21" s="35"/>
    </row>
    <row r="22" s="1" customFormat="1" ht="30" customHeight="1" spans="1:9">
      <c r="A22" s="7"/>
      <c r="B22" s="7"/>
      <c r="C22" s="24"/>
      <c r="D22" s="25" t="s">
        <v>175</v>
      </c>
      <c r="E22" s="7" t="s">
        <v>176</v>
      </c>
      <c r="F22" s="7" t="str">
        <f t="shared" si="0"/>
        <v>2291人</v>
      </c>
      <c r="G22" s="7">
        <v>2</v>
      </c>
      <c r="H22" s="7">
        <v>2</v>
      </c>
      <c r="I22" s="35"/>
    </row>
    <row r="23" s="1" customFormat="1" ht="30" customHeight="1" spans="1:9">
      <c r="A23" s="7"/>
      <c r="B23" s="7"/>
      <c r="C23" s="24"/>
      <c r="D23" s="25" t="s">
        <v>177</v>
      </c>
      <c r="E23" s="7" t="s">
        <v>178</v>
      </c>
      <c r="F23" s="7" t="str">
        <f t="shared" si="0"/>
        <v>58个</v>
      </c>
      <c r="G23" s="7">
        <v>2</v>
      </c>
      <c r="H23" s="7">
        <v>2</v>
      </c>
      <c r="I23" s="35"/>
    </row>
    <row r="24" s="1" customFormat="1" ht="30" customHeight="1" spans="1:9">
      <c r="A24" s="7"/>
      <c r="B24" s="7"/>
      <c r="C24" s="24"/>
      <c r="D24" s="25" t="s">
        <v>179</v>
      </c>
      <c r="E24" s="7" t="s">
        <v>180</v>
      </c>
      <c r="F24" s="7" t="str">
        <f t="shared" si="0"/>
        <v>67个</v>
      </c>
      <c r="G24" s="7">
        <v>2</v>
      </c>
      <c r="H24" s="7">
        <v>2</v>
      </c>
      <c r="I24" s="35"/>
    </row>
    <row r="25" s="1" customFormat="1" ht="30" customHeight="1" spans="1:9">
      <c r="A25" s="7"/>
      <c r="B25" s="7"/>
      <c r="C25" s="15" t="s">
        <v>181</v>
      </c>
      <c r="D25" s="25" t="s">
        <v>182</v>
      </c>
      <c r="E25" s="40">
        <v>1</v>
      </c>
      <c r="F25" s="40">
        <f t="shared" si="0"/>
        <v>1</v>
      </c>
      <c r="G25" s="7">
        <v>2</v>
      </c>
      <c r="H25" s="7">
        <v>2</v>
      </c>
      <c r="I25" s="35"/>
    </row>
    <row r="26" s="1" customFormat="1" ht="30" customHeight="1" spans="1:9">
      <c r="A26" s="7"/>
      <c r="B26" s="7"/>
      <c r="C26" s="24"/>
      <c r="D26" s="29" t="s">
        <v>183</v>
      </c>
      <c r="E26" s="40">
        <v>1</v>
      </c>
      <c r="F26" s="40">
        <f t="shared" si="0"/>
        <v>1</v>
      </c>
      <c r="G26" s="7">
        <v>2</v>
      </c>
      <c r="H26" s="7">
        <v>2</v>
      </c>
      <c r="I26" s="35"/>
    </row>
    <row r="27" s="1" customFormat="1" ht="30" customHeight="1" spans="1:9">
      <c r="A27" s="7"/>
      <c r="B27" s="7"/>
      <c r="C27" s="24"/>
      <c r="D27" s="25" t="s">
        <v>184</v>
      </c>
      <c r="E27" s="40">
        <v>1</v>
      </c>
      <c r="F27" s="40">
        <f t="shared" si="0"/>
        <v>1</v>
      </c>
      <c r="G27" s="7">
        <v>2</v>
      </c>
      <c r="H27" s="7">
        <v>2</v>
      </c>
      <c r="I27" s="35"/>
    </row>
    <row r="28" s="1" customFormat="1" ht="30" customHeight="1" spans="1:9">
      <c r="A28" s="7"/>
      <c r="B28" s="7"/>
      <c r="C28" s="24"/>
      <c r="D28" s="25" t="s">
        <v>185</v>
      </c>
      <c r="E28" s="40">
        <v>1</v>
      </c>
      <c r="F28" s="40">
        <f t="shared" si="0"/>
        <v>1</v>
      </c>
      <c r="G28" s="7">
        <v>2</v>
      </c>
      <c r="H28" s="7">
        <v>2</v>
      </c>
      <c r="I28" s="35"/>
    </row>
    <row r="29" s="1" customFormat="1" ht="30" customHeight="1" spans="1:9">
      <c r="A29" s="7"/>
      <c r="B29" s="7"/>
      <c r="C29" s="24"/>
      <c r="D29" s="25" t="s">
        <v>186</v>
      </c>
      <c r="E29" s="40">
        <v>1</v>
      </c>
      <c r="F29" s="40">
        <f t="shared" si="0"/>
        <v>1</v>
      </c>
      <c r="G29" s="7">
        <v>2</v>
      </c>
      <c r="H29" s="7">
        <v>2</v>
      </c>
      <c r="I29" s="35"/>
    </row>
    <row r="30" s="1" customFormat="1" ht="30" customHeight="1" spans="1:9">
      <c r="A30" s="7"/>
      <c r="B30" s="7"/>
      <c r="C30" s="24"/>
      <c r="D30" s="25" t="s">
        <v>187</v>
      </c>
      <c r="E30" s="40">
        <v>1</v>
      </c>
      <c r="F30" s="40">
        <f t="shared" si="0"/>
        <v>1</v>
      </c>
      <c r="G30" s="7">
        <v>2</v>
      </c>
      <c r="H30" s="7">
        <v>2</v>
      </c>
      <c r="I30" s="35"/>
    </row>
    <row r="31" s="1" customFormat="1" ht="30" customHeight="1" spans="1:9">
      <c r="A31" s="7"/>
      <c r="B31" s="7"/>
      <c r="C31" s="16"/>
      <c r="D31" s="25" t="s">
        <v>188</v>
      </c>
      <c r="E31" s="40">
        <v>1</v>
      </c>
      <c r="F31" s="40">
        <f t="shared" si="0"/>
        <v>1</v>
      </c>
      <c r="G31" s="7">
        <v>2</v>
      </c>
      <c r="H31" s="7">
        <v>2</v>
      </c>
      <c r="I31" s="35"/>
    </row>
    <row r="32" s="1" customFormat="1" ht="30" customHeight="1" spans="1:9">
      <c r="A32" s="7"/>
      <c r="B32" s="7"/>
      <c r="C32" s="7" t="s">
        <v>189</v>
      </c>
      <c r="D32" s="29" t="s">
        <v>190</v>
      </c>
      <c r="E32" s="40">
        <v>1</v>
      </c>
      <c r="F32" s="40">
        <f t="shared" si="0"/>
        <v>1</v>
      </c>
      <c r="G32" s="7">
        <v>5</v>
      </c>
      <c r="H32" s="7">
        <v>5</v>
      </c>
      <c r="I32" s="35"/>
    </row>
    <row r="33" s="1" customFormat="1" ht="30" customHeight="1" spans="1:9">
      <c r="A33" s="7"/>
      <c r="B33" s="7"/>
      <c r="C33" s="15" t="s">
        <v>191</v>
      </c>
      <c r="D33" s="29" t="s">
        <v>192</v>
      </c>
      <c r="E33" s="40" t="s">
        <v>193</v>
      </c>
      <c r="F33" s="40" t="s">
        <v>193</v>
      </c>
      <c r="G33" s="7">
        <v>2</v>
      </c>
      <c r="H33" s="7">
        <v>2</v>
      </c>
      <c r="I33" s="35"/>
    </row>
    <row r="34" s="1" customFormat="1" ht="30" customHeight="1" spans="1:9">
      <c r="A34" s="7"/>
      <c r="B34" s="7"/>
      <c r="C34" s="24"/>
      <c r="D34" s="29" t="s">
        <v>194</v>
      </c>
      <c r="E34" s="40" t="s">
        <v>195</v>
      </c>
      <c r="F34" s="40" t="s">
        <v>195</v>
      </c>
      <c r="G34" s="7">
        <v>2</v>
      </c>
      <c r="H34" s="7">
        <v>2</v>
      </c>
      <c r="I34" s="35"/>
    </row>
    <row r="35" s="1" customFormat="1" ht="30" customHeight="1" spans="1:9">
      <c r="A35" s="7"/>
      <c r="B35" s="7"/>
      <c r="C35" s="24"/>
      <c r="D35" s="29" t="s">
        <v>196</v>
      </c>
      <c r="E35" s="40" t="s">
        <v>197</v>
      </c>
      <c r="F35" s="40" t="s">
        <v>197</v>
      </c>
      <c r="G35" s="7">
        <v>2</v>
      </c>
      <c r="H35" s="7">
        <v>2</v>
      </c>
      <c r="I35" s="35"/>
    </row>
    <row r="36" s="1" customFormat="1" ht="30" customHeight="1" spans="1:9">
      <c r="A36" s="7"/>
      <c r="B36" s="7"/>
      <c r="C36" s="24"/>
      <c r="D36" s="29" t="s">
        <v>198</v>
      </c>
      <c r="E36" s="40" t="s">
        <v>199</v>
      </c>
      <c r="F36" s="40" t="s">
        <v>199</v>
      </c>
      <c r="G36" s="7">
        <v>2</v>
      </c>
      <c r="H36" s="7">
        <v>2</v>
      </c>
      <c r="I36" s="35"/>
    </row>
    <row r="37" s="1" customFormat="1" ht="30" customHeight="1" spans="1:9">
      <c r="A37" s="7"/>
      <c r="B37" s="7"/>
      <c r="C37" s="24"/>
      <c r="D37" s="29" t="s">
        <v>200</v>
      </c>
      <c r="E37" s="40" t="s">
        <v>201</v>
      </c>
      <c r="F37" s="40" t="s">
        <v>201</v>
      </c>
      <c r="G37" s="7">
        <v>2</v>
      </c>
      <c r="H37" s="7">
        <v>2</v>
      </c>
      <c r="I37" s="35"/>
    </row>
    <row r="38" s="1" customFormat="1" ht="30" customHeight="1" spans="1:9">
      <c r="A38" s="7"/>
      <c r="B38" s="7"/>
      <c r="C38" s="24"/>
      <c r="D38" s="29" t="s">
        <v>202</v>
      </c>
      <c r="E38" s="40" t="s">
        <v>203</v>
      </c>
      <c r="F38" s="40" t="s">
        <v>203</v>
      </c>
      <c r="G38" s="7">
        <v>2</v>
      </c>
      <c r="H38" s="7">
        <v>2</v>
      </c>
      <c r="I38" s="35"/>
    </row>
    <row r="39" s="1" customFormat="1" ht="30" customHeight="1" spans="1:9">
      <c r="A39" s="7"/>
      <c r="B39" s="7"/>
      <c r="C39" s="24"/>
      <c r="D39" s="29" t="s">
        <v>204</v>
      </c>
      <c r="E39" s="40" t="s">
        <v>197</v>
      </c>
      <c r="F39" s="40" t="s">
        <v>197</v>
      </c>
      <c r="G39" s="7">
        <v>2</v>
      </c>
      <c r="H39" s="7">
        <v>2</v>
      </c>
      <c r="I39" s="35"/>
    </row>
    <row r="40" s="1" customFormat="1" ht="30" customHeight="1" spans="1:9">
      <c r="A40" s="7"/>
      <c r="B40" s="7"/>
      <c r="C40" s="24"/>
      <c r="D40" s="29" t="s">
        <v>205</v>
      </c>
      <c r="E40" s="40" t="s">
        <v>206</v>
      </c>
      <c r="F40" s="40" t="s">
        <v>206</v>
      </c>
      <c r="G40" s="7">
        <v>2</v>
      </c>
      <c r="H40" s="7">
        <v>2</v>
      </c>
      <c r="I40" s="35"/>
    </row>
    <row r="41" s="1" customFormat="1" ht="30" customHeight="1" spans="1:9">
      <c r="A41" s="7"/>
      <c r="B41" s="7"/>
      <c r="C41" s="24"/>
      <c r="D41" s="29" t="s">
        <v>207</v>
      </c>
      <c r="E41" s="40" t="s">
        <v>208</v>
      </c>
      <c r="F41" s="40" t="s">
        <v>208</v>
      </c>
      <c r="G41" s="7">
        <v>2</v>
      </c>
      <c r="H41" s="7">
        <v>2</v>
      </c>
      <c r="I41" s="35"/>
    </row>
    <row r="42" s="1" customFormat="1" ht="30" customHeight="1" spans="1:9">
      <c r="A42" s="7"/>
      <c r="B42" s="7"/>
      <c r="C42" s="24"/>
      <c r="D42" s="29" t="s">
        <v>209</v>
      </c>
      <c r="E42" s="40" t="s">
        <v>210</v>
      </c>
      <c r="F42" s="40" t="s">
        <v>210</v>
      </c>
      <c r="G42" s="7">
        <v>2</v>
      </c>
      <c r="H42" s="7">
        <v>2</v>
      </c>
      <c r="I42" s="35"/>
    </row>
    <row r="43" s="1" customFormat="1" ht="30" customHeight="1" spans="1:9">
      <c r="A43" s="7"/>
      <c r="B43" s="7"/>
      <c r="C43" s="24"/>
      <c r="D43" s="29" t="s">
        <v>211</v>
      </c>
      <c r="E43" s="40" t="s">
        <v>212</v>
      </c>
      <c r="F43" s="40" t="s">
        <v>212</v>
      </c>
      <c r="G43" s="7">
        <v>2</v>
      </c>
      <c r="H43" s="7">
        <v>2</v>
      </c>
      <c r="I43" s="35"/>
    </row>
    <row r="44" s="1" customFormat="1" ht="30" customHeight="1" spans="1:9">
      <c r="A44" s="7"/>
      <c r="B44" s="7"/>
      <c r="C44" s="24"/>
      <c r="D44" s="29" t="s">
        <v>213</v>
      </c>
      <c r="E44" s="40" t="s">
        <v>214</v>
      </c>
      <c r="F44" s="40" t="s">
        <v>214</v>
      </c>
      <c r="G44" s="7">
        <v>2</v>
      </c>
      <c r="H44" s="7">
        <v>2</v>
      </c>
      <c r="I44" s="35"/>
    </row>
    <row r="45" s="1" customFormat="1" ht="30" customHeight="1" spans="1:9">
      <c r="A45" s="7"/>
      <c r="B45" s="7"/>
      <c r="C45" s="16"/>
      <c r="D45" s="25" t="s">
        <v>215</v>
      </c>
      <c r="E45" s="7" t="s">
        <v>216</v>
      </c>
      <c r="F45" s="7" t="s">
        <v>216</v>
      </c>
      <c r="G45" s="7">
        <v>2</v>
      </c>
      <c r="H45" s="7">
        <v>2</v>
      </c>
      <c r="I45" s="35"/>
    </row>
    <row r="46" s="1" customFormat="1" ht="30" customHeight="1" spans="1:9">
      <c r="A46" s="7"/>
      <c r="B46" s="7" t="s">
        <v>217</v>
      </c>
      <c r="C46" s="7" t="s">
        <v>218</v>
      </c>
      <c r="D46" s="29" t="s">
        <v>219</v>
      </c>
      <c r="E46" s="7"/>
      <c r="F46" s="7"/>
      <c r="G46" s="7"/>
      <c r="H46" s="7"/>
      <c r="I46" s="35"/>
    </row>
    <row r="47" s="1" customFormat="1" ht="30" customHeight="1" spans="1:9">
      <c r="A47" s="7"/>
      <c r="B47" s="7"/>
      <c r="C47" s="15" t="s">
        <v>220</v>
      </c>
      <c r="D47" s="25" t="s">
        <v>221</v>
      </c>
      <c r="E47" s="7" t="s">
        <v>222</v>
      </c>
      <c r="F47" s="7" t="s">
        <v>222</v>
      </c>
      <c r="G47" s="7">
        <v>3</v>
      </c>
      <c r="H47" s="7">
        <v>3</v>
      </c>
      <c r="I47" s="35"/>
    </row>
    <row r="48" s="1" customFormat="1" ht="30" customHeight="1" spans="1:9">
      <c r="A48" s="7"/>
      <c r="B48" s="7"/>
      <c r="C48" s="24"/>
      <c r="D48" s="25" t="s">
        <v>223</v>
      </c>
      <c r="E48" s="7" t="s">
        <v>224</v>
      </c>
      <c r="F48" s="7" t="s">
        <v>224</v>
      </c>
      <c r="G48" s="7">
        <v>3</v>
      </c>
      <c r="H48" s="7">
        <v>3</v>
      </c>
      <c r="I48" s="35"/>
    </row>
    <row r="49" s="1" customFormat="1" ht="30" customHeight="1" spans="1:9">
      <c r="A49" s="7"/>
      <c r="B49" s="7"/>
      <c r="C49" s="16"/>
      <c r="D49" s="25" t="s">
        <v>225</v>
      </c>
      <c r="E49" s="7" t="s">
        <v>226</v>
      </c>
      <c r="F49" s="7" t="s">
        <v>226</v>
      </c>
      <c r="G49" s="7">
        <v>3</v>
      </c>
      <c r="H49" s="7">
        <v>3</v>
      </c>
      <c r="I49" s="35"/>
    </row>
    <row r="50" s="1" customFormat="1" ht="30" customHeight="1" spans="1:9">
      <c r="A50" s="7"/>
      <c r="B50" s="7"/>
      <c r="C50" s="7" t="s">
        <v>227</v>
      </c>
      <c r="D50" s="29" t="s">
        <v>219</v>
      </c>
      <c r="E50" s="7"/>
      <c r="F50" s="7"/>
      <c r="G50" s="7"/>
      <c r="H50" s="7"/>
      <c r="I50" s="35"/>
    </row>
    <row r="51" s="1" customFormat="1" ht="30" customHeight="1" spans="1:9">
      <c r="A51" s="7"/>
      <c r="B51" s="7"/>
      <c r="C51" s="7" t="s">
        <v>228</v>
      </c>
      <c r="D51" s="25" t="s">
        <v>229</v>
      </c>
      <c r="E51" s="7" t="s">
        <v>230</v>
      </c>
      <c r="F51" s="7" t="s">
        <v>230</v>
      </c>
      <c r="G51" s="7">
        <v>4</v>
      </c>
      <c r="H51" s="7">
        <v>4</v>
      </c>
      <c r="I51" s="35"/>
    </row>
    <row r="52" s="1" customFormat="1" ht="30" customHeight="1" spans="1:9">
      <c r="A52" s="7"/>
      <c r="B52" s="7" t="s">
        <v>231</v>
      </c>
      <c r="C52" s="7" t="s">
        <v>232</v>
      </c>
      <c r="D52" s="29" t="s">
        <v>233</v>
      </c>
      <c r="E52" s="7" t="s">
        <v>226</v>
      </c>
      <c r="F52" s="7" t="s">
        <v>226</v>
      </c>
      <c r="G52" s="7">
        <v>4</v>
      </c>
      <c r="H52" s="7">
        <v>4</v>
      </c>
      <c r="I52" s="35"/>
    </row>
    <row r="53" s="1" customFormat="1" ht="30" customHeight="1" spans="1:9">
      <c r="A53" s="7"/>
      <c r="B53" s="7"/>
      <c r="C53" s="7" t="s">
        <v>234</v>
      </c>
      <c r="D53" s="29" t="s">
        <v>235</v>
      </c>
      <c r="E53" s="7" t="s">
        <v>226</v>
      </c>
      <c r="F53" s="7" t="s">
        <v>226</v>
      </c>
      <c r="G53" s="7">
        <v>4</v>
      </c>
      <c r="H53" s="7">
        <v>4</v>
      </c>
      <c r="I53" s="35"/>
    </row>
    <row r="54" s="1" customFormat="1" ht="30" customHeight="1" spans="1:9">
      <c r="A54" s="7" t="s">
        <v>236</v>
      </c>
      <c r="B54" s="7"/>
      <c r="C54" s="7"/>
      <c r="D54" s="7"/>
      <c r="E54" s="7"/>
      <c r="F54" s="7"/>
      <c r="G54" s="7">
        <v>100</v>
      </c>
      <c r="H54" s="35">
        <v>100</v>
      </c>
      <c r="I54" s="35"/>
    </row>
    <row r="55" ht="13.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33"/>
      <c r="B56" s="33"/>
      <c r="C56" s="33"/>
      <c r="D56" s="33"/>
      <c r="E56" s="33"/>
      <c r="F56" s="33"/>
      <c r="G56" s="33"/>
      <c r="H56" s="33"/>
      <c r="I56" s="33"/>
    </row>
    <row r="57" spans="1:9">
      <c r="A57" s="33"/>
      <c r="B57" s="33"/>
      <c r="C57" s="33"/>
      <c r="D57" s="33"/>
      <c r="E57" s="33"/>
      <c r="F57" s="33"/>
      <c r="G57" s="33"/>
      <c r="H57" s="33"/>
      <c r="I57" s="33"/>
    </row>
    <row r="58" spans="1:9">
      <c r="A58" s="33"/>
      <c r="B58" s="33"/>
      <c r="C58" s="33"/>
      <c r="D58" s="33"/>
      <c r="E58" s="33"/>
      <c r="F58" s="33"/>
      <c r="G58" s="33"/>
      <c r="H58" s="33"/>
      <c r="I58" s="33"/>
    </row>
    <row r="59" spans="1:9">
      <c r="A59" s="33"/>
      <c r="B59" s="33"/>
      <c r="C59" s="33"/>
      <c r="D59" s="33"/>
      <c r="E59" s="33"/>
      <c r="F59" s="33"/>
      <c r="G59" s="33"/>
      <c r="H59" s="33"/>
      <c r="I59" s="33"/>
    </row>
    <row r="60" spans="1:9">
      <c r="A60" s="33"/>
      <c r="B60" s="33"/>
      <c r="C60" s="33"/>
      <c r="D60" s="33"/>
      <c r="E60" s="33"/>
      <c r="F60" s="33"/>
      <c r="G60" s="33"/>
      <c r="H60" s="33"/>
      <c r="I60" s="33"/>
    </row>
    <row r="61" spans="1:9">
      <c r="A61" s="33"/>
      <c r="B61" s="33"/>
      <c r="C61" s="33"/>
      <c r="D61" s="33"/>
      <c r="E61" s="33"/>
      <c r="F61" s="33"/>
      <c r="G61" s="33"/>
      <c r="H61" s="33"/>
      <c r="I61" s="33"/>
    </row>
    <row r="62" spans="1:9">
      <c r="A62" s="33"/>
      <c r="B62" s="33"/>
      <c r="C62" s="33"/>
      <c r="D62" s="33"/>
      <c r="E62" s="33"/>
      <c r="F62" s="33"/>
      <c r="G62" s="33"/>
      <c r="H62" s="33"/>
      <c r="I62" s="33"/>
    </row>
    <row r="63" spans="1:9">
      <c r="A63" s="33"/>
      <c r="B63" s="33"/>
      <c r="C63" s="33"/>
      <c r="D63" s="33"/>
      <c r="E63" s="33"/>
      <c r="F63" s="33"/>
      <c r="G63" s="33"/>
      <c r="H63" s="33"/>
      <c r="I63" s="33"/>
    </row>
  </sheetData>
  <mergeCells count="24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54:F54"/>
    <mergeCell ref="A5:A9"/>
    <mergeCell ref="A10:A11"/>
    <mergeCell ref="A12:A53"/>
    <mergeCell ref="B13:B45"/>
    <mergeCell ref="B46:B51"/>
    <mergeCell ref="B52:B53"/>
    <mergeCell ref="C13:C24"/>
    <mergeCell ref="C25:C31"/>
    <mergeCell ref="C33:C45"/>
    <mergeCell ref="C47:C49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zoomScale="90" zoomScaleNormal="90" zoomScaleSheetLayoutView="60" topLeftCell="A9" workbookViewId="0">
      <selection activeCell="I20" sqref="I20"/>
    </sheetView>
  </sheetViews>
  <sheetFormatPr defaultColWidth="9" defaultRowHeight="14.25"/>
  <cols>
    <col min="1" max="1" width="8.5" style="2" customWidth="1"/>
    <col min="2" max="2" width="9" style="2"/>
    <col min="3" max="3" width="10.8333333333333" style="2" customWidth="1"/>
    <col min="4" max="4" width="14.3333333333333" style="2" customWidth="1"/>
    <col min="5" max="5" width="9.83333333333333" style="2" customWidth="1"/>
    <col min="6" max="6" width="9.58333333333333" style="2" customWidth="1"/>
    <col min="7" max="7" width="7.75" style="2" customWidth="1"/>
    <col min="8" max="8" width="7.33333333333333" style="2" customWidth="1"/>
    <col min="9" max="9" width="11.25" style="2" customWidth="1"/>
    <col min="10" max="16" width="10.5833333333333" style="2" customWidth="1"/>
    <col min="17" max="16384" width="9" style="2"/>
  </cols>
  <sheetData>
    <row r="1" ht="15.75" spans="1:9">
      <c r="A1" s="3" t="s">
        <v>125</v>
      </c>
      <c r="B1" s="4"/>
      <c r="C1" s="4"/>
      <c r="D1" s="4"/>
      <c r="E1" s="4"/>
      <c r="F1" s="4"/>
      <c r="G1" s="4"/>
      <c r="H1" s="4"/>
      <c r="I1" s="4"/>
    </row>
    <row r="2" ht="55.5" customHeight="1" spans="1:9">
      <c r="A2" s="5" t="s">
        <v>126</v>
      </c>
      <c r="B2" s="6"/>
      <c r="C2" s="6"/>
      <c r="D2" s="6"/>
      <c r="E2" s="6"/>
      <c r="F2" s="6"/>
      <c r="G2" s="6"/>
      <c r="H2" s="6"/>
      <c r="I2" s="6"/>
    </row>
    <row r="3" s="1" customFormat="1" ht="30.75" customHeight="1" spans="1:16">
      <c r="A3" s="7" t="s">
        <v>127</v>
      </c>
      <c r="B3" s="8" t="s">
        <v>237</v>
      </c>
      <c r="C3" s="9"/>
      <c r="D3" s="9"/>
      <c r="E3" s="9"/>
      <c r="F3" s="9"/>
      <c r="G3" s="9"/>
      <c r="H3" s="9"/>
      <c r="I3" s="9"/>
      <c r="P3" s="34"/>
    </row>
    <row r="4" s="1" customFormat="1" ht="30.75" customHeight="1" spans="1:16">
      <c r="A4" s="7" t="s">
        <v>129</v>
      </c>
      <c r="B4" s="8" t="s">
        <v>130</v>
      </c>
      <c r="C4" s="9"/>
      <c r="D4" s="9"/>
      <c r="E4" s="9"/>
      <c r="F4" s="9" t="s">
        <v>131</v>
      </c>
      <c r="G4" s="8" t="s">
        <v>130</v>
      </c>
      <c r="H4" s="9"/>
      <c r="I4" s="9"/>
      <c r="J4" s="34"/>
      <c r="K4" s="34"/>
      <c r="L4" s="34"/>
      <c r="M4" s="34"/>
      <c r="N4" s="34"/>
      <c r="O4" s="34"/>
      <c r="P4" s="34"/>
    </row>
    <row r="5" s="1" customFormat="1" ht="25" customHeight="1" spans="1:16">
      <c r="A5" s="7" t="s">
        <v>132</v>
      </c>
      <c r="B5" s="10"/>
      <c r="C5" s="10"/>
      <c r="D5" s="7" t="s">
        <v>133</v>
      </c>
      <c r="E5" s="9" t="s">
        <v>134</v>
      </c>
      <c r="F5" s="9" t="s">
        <v>135</v>
      </c>
      <c r="G5" s="9" t="s">
        <v>136</v>
      </c>
      <c r="H5" s="9" t="s">
        <v>137</v>
      </c>
      <c r="I5" s="9" t="s">
        <v>138</v>
      </c>
      <c r="J5" s="34"/>
      <c r="K5" s="34"/>
      <c r="L5" s="34"/>
      <c r="M5" s="34"/>
      <c r="N5" s="34"/>
      <c r="O5" s="34"/>
      <c r="P5" s="34"/>
    </row>
    <row r="6" s="1" customFormat="1" ht="25" customHeight="1" spans="1:16">
      <c r="A6" s="7"/>
      <c r="B6" s="11" t="s">
        <v>139</v>
      </c>
      <c r="C6" s="11"/>
      <c r="D6" s="11">
        <v>108</v>
      </c>
      <c r="E6" s="9">
        <v>108</v>
      </c>
      <c r="F6" s="35">
        <v>108</v>
      </c>
      <c r="G6" s="12">
        <v>10</v>
      </c>
      <c r="H6" s="36">
        <v>1</v>
      </c>
      <c r="I6" s="35">
        <v>10</v>
      </c>
      <c r="J6" s="34"/>
      <c r="K6" s="34"/>
      <c r="L6" s="34"/>
      <c r="M6" s="34"/>
      <c r="N6" s="34"/>
      <c r="O6" s="34"/>
      <c r="P6" s="34"/>
    </row>
    <row r="7" s="1" customFormat="1" ht="25" customHeight="1" spans="1:16">
      <c r="A7" s="7"/>
      <c r="B7" s="9" t="s">
        <v>140</v>
      </c>
      <c r="C7" s="9"/>
      <c r="D7" s="11">
        <v>108</v>
      </c>
      <c r="E7" s="9">
        <v>108</v>
      </c>
      <c r="F7" s="35">
        <v>108</v>
      </c>
      <c r="G7" s="12" t="s">
        <v>35</v>
      </c>
      <c r="H7" s="36">
        <v>1</v>
      </c>
      <c r="I7" s="9" t="s">
        <v>35</v>
      </c>
      <c r="J7" s="34"/>
      <c r="K7" s="34"/>
      <c r="L7" s="34"/>
      <c r="M7" s="34"/>
      <c r="N7" s="34"/>
      <c r="O7" s="34"/>
      <c r="P7" s="34"/>
    </row>
    <row r="8" s="1" customFormat="1" ht="25" customHeight="1" spans="1:16">
      <c r="A8" s="7"/>
      <c r="B8" s="12" t="s">
        <v>141</v>
      </c>
      <c r="C8" s="14"/>
      <c r="D8" s="9"/>
      <c r="E8" s="12"/>
      <c r="F8" s="9"/>
      <c r="G8" s="12" t="s">
        <v>35</v>
      </c>
      <c r="H8" s="12"/>
      <c r="I8" s="9" t="s">
        <v>35</v>
      </c>
      <c r="J8" s="34"/>
      <c r="K8" s="34"/>
      <c r="L8" s="34"/>
      <c r="M8" s="34"/>
      <c r="N8" s="34"/>
      <c r="O8" s="34"/>
      <c r="P8" s="34"/>
    </row>
    <row r="9" s="1" customFormat="1" ht="25" customHeight="1" spans="1:16">
      <c r="A9" s="7"/>
      <c r="B9" s="11" t="s">
        <v>142</v>
      </c>
      <c r="C9" s="11"/>
      <c r="D9" s="11"/>
      <c r="E9" s="9"/>
      <c r="F9" s="35"/>
      <c r="G9" s="12" t="s">
        <v>35</v>
      </c>
      <c r="H9" s="12"/>
      <c r="I9" s="9" t="s">
        <v>35</v>
      </c>
      <c r="J9" s="34"/>
      <c r="K9" s="34"/>
      <c r="L9" s="34"/>
      <c r="M9" s="34"/>
      <c r="N9" s="34"/>
      <c r="O9" s="34"/>
      <c r="P9" s="34"/>
    </row>
    <row r="10" s="1" customFormat="1" ht="25" customHeight="1" spans="1:16">
      <c r="A10" s="15" t="s">
        <v>143</v>
      </c>
      <c r="B10" s="9" t="s">
        <v>144</v>
      </c>
      <c r="C10" s="9"/>
      <c r="D10" s="9"/>
      <c r="E10" s="9"/>
      <c r="F10" s="9" t="s">
        <v>145</v>
      </c>
      <c r="G10" s="9"/>
      <c r="H10" s="9"/>
      <c r="I10" s="9"/>
      <c r="J10" s="34"/>
      <c r="K10" s="34"/>
      <c r="L10" s="34"/>
      <c r="M10" s="34"/>
      <c r="N10" s="34"/>
      <c r="O10" s="34"/>
      <c r="P10" s="34"/>
    </row>
    <row r="11" s="1" customFormat="1" ht="52" customHeight="1" spans="1:16">
      <c r="A11" s="16"/>
      <c r="B11" s="47" t="s">
        <v>238</v>
      </c>
      <c r="C11" s="44"/>
      <c r="D11" s="44"/>
      <c r="E11" s="44"/>
      <c r="F11" s="8" t="s">
        <v>239</v>
      </c>
      <c r="G11" s="9"/>
      <c r="H11" s="9"/>
      <c r="I11" s="9"/>
      <c r="J11" s="34"/>
      <c r="K11" s="34"/>
      <c r="L11" s="34"/>
      <c r="M11" s="34"/>
      <c r="N11" s="34"/>
      <c r="O11" s="34"/>
      <c r="P11" s="34"/>
    </row>
    <row r="12" s="1" customFormat="1" ht="30" customHeight="1" spans="1:9">
      <c r="A12" s="7" t="s">
        <v>148</v>
      </c>
      <c r="B12" s="22" t="s">
        <v>149</v>
      </c>
      <c r="C12" s="10" t="s">
        <v>150</v>
      </c>
      <c r="D12" s="10" t="s">
        <v>151</v>
      </c>
      <c r="E12" s="7" t="s">
        <v>152</v>
      </c>
      <c r="F12" s="7" t="s">
        <v>153</v>
      </c>
      <c r="G12" s="16" t="s">
        <v>136</v>
      </c>
      <c r="H12" s="10" t="s">
        <v>138</v>
      </c>
      <c r="I12" s="16" t="s">
        <v>154</v>
      </c>
    </row>
    <row r="13" s="1" customFormat="1" ht="30" customHeight="1" spans="1:9">
      <c r="A13" s="7"/>
      <c r="B13" s="7" t="s">
        <v>155</v>
      </c>
      <c r="C13" s="7" t="s">
        <v>156</v>
      </c>
      <c r="D13" s="29" t="s">
        <v>240</v>
      </c>
      <c r="E13" s="7" t="s">
        <v>241</v>
      </c>
      <c r="F13" s="7" t="s">
        <v>241</v>
      </c>
      <c r="G13" s="7">
        <v>15</v>
      </c>
      <c r="H13" s="7">
        <v>15</v>
      </c>
      <c r="I13" s="35"/>
    </row>
    <row r="14" s="1" customFormat="1" ht="30" customHeight="1" spans="1:9">
      <c r="A14" s="7"/>
      <c r="B14" s="7"/>
      <c r="C14" s="7" t="s">
        <v>181</v>
      </c>
      <c r="D14" s="29" t="s">
        <v>242</v>
      </c>
      <c r="E14" s="40">
        <v>1</v>
      </c>
      <c r="F14" s="40">
        <v>1</v>
      </c>
      <c r="G14" s="7">
        <v>15</v>
      </c>
      <c r="H14" s="7">
        <v>15</v>
      </c>
      <c r="I14" s="35"/>
    </row>
    <row r="15" s="1" customFormat="1" ht="30" customHeight="1" spans="1:9">
      <c r="A15" s="7"/>
      <c r="B15" s="7"/>
      <c r="C15" s="7" t="s">
        <v>189</v>
      </c>
      <c r="D15" s="29" t="s">
        <v>243</v>
      </c>
      <c r="E15" s="40">
        <v>1</v>
      </c>
      <c r="F15" s="40">
        <v>1</v>
      </c>
      <c r="G15" s="7">
        <v>10</v>
      </c>
      <c r="H15" s="7">
        <v>10</v>
      </c>
      <c r="I15" s="35"/>
    </row>
    <row r="16" s="1" customFormat="1" ht="30" customHeight="1" spans="1:9">
      <c r="A16" s="7"/>
      <c r="B16" s="7"/>
      <c r="C16" s="7" t="s">
        <v>191</v>
      </c>
      <c r="D16" s="29" t="s">
        <v>244</v>
      </c>
      <c r="E16" s="7" t="s">
        <v>245</v>
      </c>
      <c r="F16" s="7" t="s">
        <v>245</v>
      </c>
      <c r="G16" s="7">
        <v>10</v>
      </c>
      <c r="H16" s="7">
        <v>10</v>
      </c>
      <c r="I16" s="35"/>
    </row>
    <row r="17" s="1" customFormat="1" ht="30" customHeight="1" spans="1:9">
      <c r="A17" s="7"/>
      <c r="B17" s="7" t="s">
        <v>217</v>
      </c>
      <c r="C17" s="7" t="s">
        <v>218</v>
      </c>
      <c r="D17" s="29" t="s">
        <v>219</v>
      </c>
      <c r="E17" s="7"/>
      <c r="F17" s="7"/>
      <c r="G17" s="7"/>
      <c r="H17" s="7"/>
      <c r="I17" s="35"/>
    </row>
    <row r="18" s="1" customFormat="1" ht="30" customHeight="1" spans="1:9">
      <c r="A18" s="7"/>
      <c r="B18" s="7"/>
      <c r="C18" s="7" t="s">
        <v>220</v>
      </c>
      <c r="D18" s="29" t="s">
        <v>246</v>
      </c>
      <c r="E18" s="28" t="s">
        <v>222</v>
      </c>
      <c r="F18" s="28" t="s">
        <v>222</v>
      </c>
      <c r="G18" s="7">
        <v>10</v>
      </c>
      <c r="H18" s="7">
        <v>10</v>
      </c>
      <c r="I18" s="35"/>
    </row>
    <row r="19" s="1" customFormat="1" ht="30" customHeight="1" spans="1:9">
      <c r="A19" s="7"/>
      <c r="B19" s="7"/>
      <c r="C19" s="7" t="s">
        <v>227</v>
      </c>
      <c r="D19" s="29" t="s">
        <v>219</v>
      </c>
      <c r="E19" s="7"/>
      <c r="F19" s="7"/>
      <c r="G19" s="7"/>
      <c r="H19" s="7"/>
      <c r="I19" s="35"/>
    </row>
    <row r="20" s="1" customFormat="1" ht="30" customHeight="1" spans="1:9">
      <c r="A20" s="7"/>
      <c r="B20" s="7"/>
      <c r="C20" s="7" t="s">
        <v>228</v>
      </c>
      <c r="D20" s="29" t="s">
        <v>247</v>
      </c>
      <c r="E20" s="28" t="s">
        <v>248</v>
      </c>
      <c r="F20" s="28" t="s">
        <v>248</v>
      </c>
      <c r="G20" s="7">
        <v>10</v>
      </c>
      <c r="H20" s="7">
        <v>8</v>
      </c>
      <c r="I20" s="46" t="s">
        <v>249</v>
      </c>
    </row>
    <row r="21" s="1" customFormat="1" ht="30" customHeight="1" spans="1:9">
      <c r="A21" s="7"/>
      <c r="B21" s="7" t="s">
        <v>231</v>
      </c>
      <c r="C21" s="7" t="s">
        <v>232</v>
      </c>
      <c r="D21" s="29" t="s">
        <v>233</v>
      </c>
      <c r="E21" s="7" t="s">
        <v>250</v>
      </c>
      <c r="F21" s="7" t="s">
        <v>250</v>
      </c>
      <c r="G21" s="7">
        <v>10</v>
      </c>
      <c r="H21" s="7">
        <v>10</v>
      </c>
      <c r="I21" s="35"/>
    </row>
    <row r="22" s="1" customFormat="1" ht="30" customHeight="1" spans="1:9">
      <c r="A22" s="7"/>
      <c r="B22" s="7"/>
      <c r="C22" s="7" t="s">
        <v>234</v>
      </c>
      <c r="D22" s="29" t="s">
        <v>235</v>
      </c>
      <c r="E22" s="7" t="s">
        <v>250</v>
      </c>
      <c r="F22" s="7" t="s">
        <v>250</v>
      </c>
      <c r="G22" s="7">
        <v>10</v>
      </c>
      <c r="H22" s="7">
        <v>10</v>
      </c>
      <c r="I22" s="35"/>
    </row>
    <row r="23" s="1" customFormat="1" ht="30" customHeight="1" spans="1:9">
      <c r="A23" s="7" t="s">
        <v>236</v>
      </c>
      <c r="B23" s="7"/>
      <c r="C23" s="7"/>
      <c r="D23" s="7"/>
      <c r="E23" s="7"/>
      <c r="F23" s="7"/>
      <c r="G23" s="7">
        <v>100</v>
      </c>
      <c r="H23" s="9">
        <v>98</v>
      </c>
      <c r="I23" s="35"/>
    </row>
    <row r="24" ht="13.5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33"/>
      <c r="B25" s="33"/>
      <c r="C25" s="33"/>
      <c r="D25" s="33"/>
      <c r="E25" s="33"/>
      <c r="F25" s="33"/>
      <c r="G25" s="33"/>
      <c r="H25" s="33"/>
      <c r="I25" s="33"/>
    </row>
    <row r="26" spans="1:9">
      <c r="A26" s="33"/>
      <c r="B26" s="33"/>
      <c r="C26" s="33"/>
      <c r="D26" s="33"/>
      <c r="E26" s="33"/>
      <c r="F26" s="33"/>
      <c r="G26" s="33"/>
      <c r="H26" s="33"/>
      <c r="I26" s="33"/>
    </row>
    <row r="27" spans="1:9">
      <c r="A27" s="33"/>
      <c r="B27" s="33"/>
      <c r="C27" s="33"/>
      <c r="D27" s="33"/>
      <c r="E27" s="33"/>
      <c r="F27" s="33"/>
      <c r="G27" s="33"/>
      <c r="H27" s="33"/>
      <c r="I27" s="33"/>
    </row>
    <row r="28" spans="1:9">
      <c r="A28" s="33"/>
      <c r="B28" s="33"/>
      <c r="C28" s="33"/>
      <c r="D28" s="33"/>
      <c r="E28" s="33"/>
      <c r="F28" s="33"/>
      <c r="G28" s="33"/>
      <c r="H28" s="33"/>
      <c r="I28" s="33"/>
    </row>
    <row r="29" spans="1:9">
      <c r="A29" s="33"/>
      <c r="B29" s="33"/>
      <c r="C29" s="33"/>
      <c r="D29" s="33"/>
      <c r="E29" s="33"/>
      <c r="F29" s="33"/>
      <c r="G29" s="33"/>
      <c r="H29" s="33"/>
      <c r="I29" s="33"/>
    </row>
    <row r="30" spans="1:9">
      <c r="A30" s="33"/>
      <c r="B30" s="33"/>
      <c r="C30" s="33"/>
      <c r="D30" s="33"/>
      <c r="E30" s="33"/>
      <c r="F30" s="33"/>
      <c r="G30" s="33"/>
      <c r="H30" s="33"/>
      <c r="I30" s="33"/>
    </row>
    <row r="31" spans="1:9">
      <c r="A31" s="33"/>
      <c r="B31" s="33"/>
      <c r="C31" s="33"/>
      <c r="D31" s="33"/>
      <c r="E31" s="33"/>
      <c r="F31" s="33"/>
      <c r="G31" s="33"/>
      <c r="H31" s="33"/>
      <c r="I31" s="33"/>
    </row>
    <row r="32" spans="1:9">
      <c r="A32" s="33"/>
      <c r="B32" s="33"/>
      <c r="C32" s="33"/>
      <c r="D32" s="33"/>
      <c r="E32" s="33"/>
      <c r="F32" s="33"/>
      <c r="G32" s="33"/>
      <c r="H32" s="33"/>
      <c r="I32" s="33"/>
    </row>
  </sheetData>
  <mergeCells count="20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3:F23"/>
    <mergeCell ref="A5:A9"/>
    <mergeCell ref="A10:A11"/>
    <mergeCell ref="A12:A22"/>
    <mergeCell ref="B13:B16"/>
    <mergeCell ref="B17:B20"/>
    <mergeCell ref="B21:B22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zoomScale="90" zoomScaleNormal="90" zoomScaleSheetLayoutView="60" topLeftCell="A12" workbookViewId="0">
      <selection activeCell="J22" sqref="J22"/>
    </sheetView>
  </sheetViews>
  <sheetFormatPr defaultColWidth="9" defaultRowHeight="14.25"/>
  <cols>
    <col min="1" max="1" width="8.5" style="2" customWidth="1"/>
    <col min="2" max="2" width="9" style="2"/>
    <col min="3" max="3" width="10.8333333333333" style="2" customWidth="1"/>
    <col min="4" max="4" width="9.58333333333333" style="2" customWidth="1"/>
    <col min="5" max="5" width="9.83333333333333" style="2" customWidth="1"/>
    <col min="6" max="6" width="9.58333333333333" style="2" customWidth="1"/>
    <col min="7" max="7" width="7.75" style="2" customWidth="1"/>
    <col min="8" max="8" width="7.33333333333333" style="2" customWidth="1"/>
    <col min="9" max="9" width="11.25" style="2" customWidth="1"/>
    <col min="10" max="16" width="10.5833333333333" style="2" customWidth="1"/>
    <col min="17" max="16384" width="9" style="2"/>
  </cols>
  <sheetData>
    <row r="1" ht="15.75" spans="1:9">
      <c r="A1" s="3" t="s">
        <v>125</v>
      </c>
      <c r="B1" s="4"/>
      <c r="C1" s="4"/>
      <c r="D1" s="4"/>
      <c r="E1" s="4"/>
      <c r="F1" s="4"/>
      <c r="G1" s="4"/>
      <c r="H1" s="4"/>
      <c r="I1" s="4"/>
    </row>
    <row r="2" ht="55.5" customHeight="1" spans="1:9">
      <c r="A2" s="5" t="s">
        <v>126</v>
      </c>
      <c r="B2" s="6"/>
      <c r="C2" s="6"/>
      <c r="D2" s="6"/>
      <c r="E2" s="6"/>
      <c r="F2" s="6"/>
      <c r="G2" s="6"/>
      <c r="H2" s="6"/>
      <c r="I2" s="6"/>
    </row>
    <row r="3" s="1" customFormat="1" ht="30.75" customHeight="1" spans="1:16">
      <c r="A3" s="7" t="s">
        <v>127</v>
      </c>
      <c r="B3" s="8" t="s">
        <v>251</v>
      </c>
      <c r="C3" s="9"/>
      <c r="D3" s="9"/>
      <c r="E3" s="9"/>
      <c r="F3" s="9"/>
      <c r="G3" s="9"/>
      <c r="H3" s="9"/>
      <c r="I3" s="9"/>
      <c r="P3" s="34"/>
    </row>
    <row r="4" s="1" customFormat="1" ht="30.75" customHeight="1" spans="1:16">
      <c r="A4" s="7" t="s">
        <v>129</v>
      </c>
      <c r="B4" s="8" t="s">
        <v>130</v>
      </c>
      <c r="C4" s="9"/>
      <c r="D4" s="9"/>
      <c r="E4" s="9"/>
      <c r="F4" s="9" t="s">
        <v>131</v>
      </c>
      <c r="G4" s="8" t="s">
        <v>130</v>
      </c>
      <c r="H4" s="9"/>
      <c r="I4" s="9"/>
      <c r="J4" s="34"/>
      <c r="K4" s="34"/>
      <c r="L4" s="34"/>
      <c r="M4" s="34"/>
      <c r="N4" s="34"/>
      <c r="O4" s="34"/>
      <c r="P4" s="34"/>
    </row>
    <row r="5" s="1" customFormat="1" ht="25" customHeight="1" spans="1:16">
      <c r="A5" s="7" t="s">
        <v>132</v>
      </c>
      <c r="B5" s="10"/>
      <c r="C5" s="10"/>
      <c r="D5" s="7" t="s">
        <v>133</v>
      </c>
      <c r="E5" s="9" t="s">
        <v>134</v>
      </c>
      <c r="F5" s="9" t="s">
        <v>135</v>
      </c>
      <c r="G5" s="9" t="s">
        <v>136</v>
      </c>
      <c r="H5" s="9" t="s">
        <v>137</v>
      </c>
      <c r="I5" s="9" t="s">
        <v>138</v>
      </c>
      <c r="J5" s="34"/>
      <c r="K5" s="34"/>
      <c r="L5" s="34"/>
      <c r="M5" s="34"/>
      <c r="N5" s="34"/>
      <c r="O5" s="34"/>
      <c r="P5" s="34"/>
    </row>
    <row r="6" s="1" customFormat="1" ht="25" customHeight="1" spans="1:16">
      <c r="A6" s="7"/>
      <c r="B6" s="11" t="s">
        <v>139</v>
      </c>
      <c r="C6" s="11"/>
      <c r="D6" s="9">
        <v>230</v>
      </c>
      <c r="E6" s="9">
        <v>230</v>
      </c>
      <c r="F6" s="35">
        <v>230</v>
      </c>
      <c r="G6" s="12">
        <v>10</v>
      </c>
      <c r="H6" s="36">
        <v>1</v>
      </c>
      <c r="I6" s="35">
        <v>10</v>
      </c>
      <c r="J6" s="34"/>
      <c r="K6" s="34"/>
      <c r="L6" s="34"/>
      <c r="M6" s="34"/>
      <c r="N6" s="34"/>
      <c r="O6" s="34"/>
      <c r="P6" s="34"/>
    </row>
    <row r="7" s="1" customFormat="1" ht="25" customHeight="1" spans="1:16">
      <c r="A7" s="7"/>
      <c r="B7" s="9" t="s">
        <v>140</v>
      </c>
      <c r="C7" s="9"/>
      <c r="D7" s="9">
        <v>230</v>
      </c>
      <c r="E7" s="9">
        <v>230</v>
      </c>
      <c r="F7" s="35">
        <v>230</v>
      </c>
      <c r="G7" s="12" t="s">
        <v>35</v>
      </c>
      <c r="H7" s="36">
        <v>1</v>
      </c>
      <c r="I7" s="9" t="s">
        <v>35</v>
      </c>
      <c r="J7" s="34"/>
      <c r="K7" s="34"/>
      <c r="L7" s="34"/>
      <c r="M7" s="34"/>
      <c r="N7" s="34"/>
      <c r="O7" s="34"/>
      <c r="P7" s="34"/>
    </row>
    <row r="8" s="1" customFormat="1" ht="25" customHeight="1" spans="1:16">
      <c r="A8" s="7"/>
      <c r="B8" s="12" t="s">
        <v>141</v>
      </c>
      <c r="C8" s="14"/>
      <c r="D8" s="9"/>
      <c r="E8" s="12"/>
      <c r="F8" s="9"/>
      <c r="G8" s="12" t="s">
        <v>35</v>
      </c>
      <c r="H8" s="12"/>
      <c r="I8" s="9" t="s">
        <v>35</v>
      </c>
      <c r="J8" s="34"/>
      <c r="K8" s="34"/>
      <c r="L8" s="34"/>
      <c r="M8" s="34"/>
      <c r="N8" s="34"/>
      <c r="O8" s="34"/>
      <c r="P8" s="34"/>
    </row>
    <row r="9" s="1" customFormat="1" ht="25" customHeight="1" spans="1:16">
      <c r="A9" s="7"/>
      <c r="B9" s="11" t="s">
        <v>142</v>
      </c>
      <c r="C9" s="11"/>
      <c r="D9" s="11"/>
      <c r="E9" s="9"/>
      <c r="F9" s="35"/>
      <c r="G9" s="12" t="s">
        <v>35</v>
      </c>
      <c r="H9" s="12"/>
      <c r="I9" s="9" t="s">
        <v>35</v>
      </c>
      <c r="J9" s="34"/>
      <c r="K9" s="34"/>
      <c r="L9" s="34"/>
      <c r="M9" s="34"/>
      <c r="N9" s="34"/>
      <c r="O9" s="34"/>
      <c r="P9" s="34"/>
    </row>
    <row r="10" s="1" customFormat="1" ht="25" customHeight="1" spans="1:16">
      <c r="A10" s="15" t="s">
        <v>143</v>
      </c>
      <c r="B10" s="9" t="s">
        <v>144</v>
      </c>
      <c r="C10" s="9"/>
      <c r="D10" s="9"/>
      <c r="E10" s="9"/>
      <c r="F10" s="9" t="s">
        <v>145</v>
      </c>
      <c r="G10" s="9"/>
      <c r="H10" s="9"/>
      <c r="I10" s="9"/>
      <c r="J10" s="34"/>
      <c r="K10" s="34"/>
      <c r="L10" s="34"/>
      <c r="M10" s="34"/>
      <c r="N10" s="34"/>
      <c r="O10" s="34"/>
      <c r="P10" s="34"/>
    </row>
    <row r="11" s="1" customFormat="1" ht="70" customHeight="1" spans="1:16">
      <c r="A11" s="16"/>
      <c r="B11" s="44" t="s">
        <v>252</v>
      </c>
      <c r="C11" s="44"/>
      <c r="D11" s="44"/>
      <c r="E11" s="44"/>
      <c r="F11" s="44" t="s">
        <v>253</v>
      </c>
      <c r="G11" s="44"/>
      <c r="H11" s="44"/>
      <c r="I11" s="44"/>
      <c r="J11" s="34"/>
      <c r="K11" s="34"/>
      <c r="L11" s="34"/>
      <c r="M11" s="34"/>
      <c r="N11" s="34"/>
      <c r="O11" s="34"/>
      <c r="P11" s="34"/>
    </row>
    <row r="12" s="1" customFormat="1" ht="30" customHeight="1" spans="1:9">
      <c r="A12" s="7" t="s">
        <v>148</v>
      </c>
      <c r="B12" s="22" t="s">
        <v>149</v>
      </c>
      <c r="C12" s="10" t="s">
        <v>150</v>
      </c>
      <c r="D12" s="10" t="s">
        <v>151</v>
      </c>
      <c r="E12" s="7" t="s">
        <v>152</v>
      </c>
      <c r="F12" s="7" t="s">
        <v>153</v>
      </c>
      <c r="G12" s="16" t="s">
        <v>136</v>
      </c>
      <c r="H12" s="10" t="s">
        <v>138</v>
      </c>
      <c r="I12" s="16" t="s">
        <v>154</v>
      </c>
    </row>
    <row r="13" s="1" customFormat="1" ht="30" customHeight="1" spans="1:9">
      <c r="A13" s="7"/>
      <c r="B13" s="7" t="s">
        <v>155</v>
      </c>
      <c r="C13" s="15" t="s">
        <v>156</v>
      </c>
      <c r="D13" s="25" t="s">
        <v>254</v>
      </c>
      <c r="E13" s="7">
        <v>67470</v>
      </c>
      <c r="F13" s="7">
        <f t="shared" ref="F13:F19" si="0">E13</f>
        <v>67470</v>
      </c>
      <c r="G13" s="7">
        <v>10</v>
      </c>
      <c r="H13" s="9">
        <v>10</v>
      </c>
      <c r="I13" s="35"/>
    </row>
    <row r="14" s="1" customFormat="1" ht="30" customHeight="1" spans="1:9">
      <c r="A14" s="7"/>
      <c r="B14" s="7"/>
      <c r="C14" s="24"/>
      <c r="D14" s="25" t="s">
        <v>255</v>
      </c>
      <c r="E14" s="7">
        <v>48583</v>
      </c>
      <c r="F14" s="7">
        <f t="shared" si="0"/>
        <v>48583</v>
      </c>
      <c r="G14" s="7">
        <v>10</v>
      </c>
      <c r="H14" s="9">
        <v>10</v>
      </c>
      <c r="I14" s="35"/>
    </row>
    <row r="15" s="1" customFormat="1" ht="30" customHeight="1" spans="1:9">
      <c r="A15" s="7"/>
      <c r="B15" s="7"/>
      <c r="C15" s="16"/>
      <c r="D15" s="25" t="s">
        <v>256</v>
      </c>
      <c r="E15" s="7">
        <v>18887</v>
      </c>
      <c r="F15" s="7">
        <f t="shared" si="0"/>
        <v>18887</v>
      </c>
      <c r="G15" s="7">
        <v>10</v>
      </c>
      <c r="H15" s="9">
        <v>10</v>
      </c>
      <c r="I15" s="35"/>
    </row>
    <row r="16" s="1" customFormat="1" ht="30" customHeight="1" spans="1:9">
      <c r="A16" s="7"/>
      <c r="B16" s="7"/>
      <c r="C16" s="7" t="s">
        <v>181</v>
      </c>
      <c r="D16" s="29" t="s">
        <v>257</v>
      </c>
      <c r="E16" s="40">
        <v>1</v>
      </c>
      <c r="F16" s="40">
        <f t="shared" si="0"/>
        <v>1</v>
      </c>
      <c r="G16" s="7">
        <v>10</v>
      </c>
      <c r="H16" s="9">
        <v>10</v>
      </c>
      <c r="I16" s="35"/>
    </row>
    <row r="17" s="1" customFormat="1" ht="30" customHeight="1" spans="1:9">
      <c r="A17" s="7"/>
      <c r="B17" s="7"/>
      <c r="C17" s="7" t="s">
        <v>189</v>
      </c>
      <c r="D17" s="29" t="s">
        <v>258</v>
      </c>
      <c r="E17" s="40">
        <v>1</v>
      </c>
      <c r="F17" s="40">
        <f t="shared" si="0"/>
        <v>1</v>
      </c>
      <c r="G17" s="7">
        <v>10</v>
      </c>
      <c r="H17" s="9">
        <v>9</v>
      </c>
      <c r="I17" s="46" t="s">
        <v>96</v>
      </c>
    </row>
    <row r="18" s="1" customFormat="1" ht="30" customHeight="1" spans="1:9">
      <c r="A18" s="7"/>
      <c r="B18" s="7"/>
      <c r="C18" s="15" t="s">
        <v>191</v>
      </c>
      <c r="D18" s="29" t="s">
        <v>259</v>
      </c>
      <c r="E18" s="40">
        <v>1</v>
      </c>
      <c r="F18" s="40">
        <f t="shared" si="0"/>
        <v>1</v>
      </c>
      <c r="G18" s="7">
        <v>10</v>
      </c>
      <c r="H18" s="9">
        <v>10</v>
      </c>
      <c r="I18" s="35"/>
    </row>
    <row r="19" s="1" customFormat="1" ht="30" customHeight="1" spans="1:9">
      <c r="A19" s="7"/>
      <c r="B19" s="7"/>
      <c r="C19" s="16"/>
      <c r="D19" s="25" t="s">
        <v>260</v>
      </c>
      <c r="E19" s="40">
        <v>1</v>
      </c>
      <c r="F19" s="40">
        <f t="shared" si="0"/>
        <v>1</v>
      </c>
      <c r="G19" s="7">
        <v>5</v>
      </c>
      <c r="H19" s="9">
        <v>5</v>
      </c>
      <c r="I19" s="35"/>
    </row>
    <row r="20" s="1" customFormat="1" ht="30" customHeight="1" spans="1:9">
      <c r="A20" s="7"/>
      <c r="B20" s="7" t="s">
        <v>217</v>
      </c>
      <c r="C20" s="7" t="s">
        <v>218</v>
      </c>
      <c r="D20" s="29" t="s">
        <v>219</v>
      </c>
      <c r="E20" s="7"/>
      <c r="F20" s="7"/>
      <c r="G20" s="7"/>
      <c r="H20" s="9"/>
      <c r="I20" s="35"/>
    </row>
    <row r="21" s="1" customFormat="1" ht="30" customHeight="1" spans="1:9">
      <c r="A21" s="7"/>
      <c r="B21" s="7"/>
      <c r="C21" s="15" t="s">
        <v>220</v>
      </c>
      <c r="D21" s="45" t="s">
        <v>261</v>
      </c>
      <c r="E21" s="28" t="s">
        <v>230</v>
      </c>
      <c r="F21" s="7" t="str">
        <f t="shared" ref="F21:F24" si="1">E21</f>
        <v>提高</v>
      </c>
      <c r="G21" s="7">
        <v>5</v>
      </c>
      <c r="H21" s="9">
        <v>5</v>
      </c>
      <c r="I21" s="35"/>
    </row>
    <row r="22" s="1" customFormat="1" ht="30" customHeight="1" spans="1:9">
      <c r="A22" s="7"/>
      <c r="B22" s="7"/>
      <c r="C22" s="16"/>
      <c r="D22" s="45" t="s">
        <v>262</v>
      </c>
      <c r="E22" s="28" t="s">
        <v>263</v>
      </c>
      <c r="F22" s="7" t="str">
        <f t="shared" si="1"/>
        <v>激发</v>
      </c>
      <c r="G22" s="7">
        <v>5</v>
      </c>
      <c r="H22" s="9">
        <v>5</v>
      </c>
      <c r="I22" s="35"/>
    </row>
    <row r="23" s="1" customFormat="1" ht="30" customHeight="1" spans="1:9">
      <c r="A23" s="7"/>
      <c r="B23" s="7"/>
      <c r="C23" s="7" t="s">
        <v>227</v>
      </c>
      <c r="D23" s="29" t="s">
        <v>219</v>
      </c>
      <c r="E23" s="7"/>
      <c r="F23" s="7"/>
      <c r="G23" s="7"/>
      <c r="H23" s="9"/>
      <c r="I23" s="35"/>
    </row>
    <row r="24" s="1" customFormat="1" ht="30" customHeight="1" spans="1:9">
      <c r="A24" s="7"/>
      <c r="B24" s="7"/>
      <c r="C24" s="7" t="s">
        <v>228</v>
      </c>
      <c r="D24" s="29" t="s">
        <v>264</v>
      </c>
      <c r="E24" s="28" t="s">
        <v>265</v>
      </c>
      <c r="F24" s="7" t="str">
        <f t="shared" si="1"/>
        <v>继承和发扬</v>
      </c>
      <c r="G24" s="7">
        <v>5</v>
      </c>
      <c r="H24" s="9">
        <v>5</v>
      </c>
      <c r="I24" s="35"/>
    </row>
    <row r="25" s="1" customFormat="1" ht="30" customHeight="1" spans="1:9">
      <c r="A25" s="7"/>
      <c r="B25" s="7" t="s">
        <v>231</v>
      </c>
      <c r="C25" s="7" t="s">
        <v>232</v>
      </c>
      <c r="D25" s="29" t="s">
        <v>233</v>
      </c>
      <c r="E25" s="7" t="s">
        <v>226</v>
      </c>
      <c r="F25" s="7" t="s">
        <v>226</v>
      </c>
      <c r="G25" s="7">
        <v>5</v>
      </c>
      <c r="H25" s="9">
        <v>5</v>
      </c>
      <c r="I25" s="35"/>
    </row>
    <row r="26" s="1" customFormat="1" ht="30" customHeight="1" spans="1:9">
      <c r="A26" s="7"/>
      <c r="B26" s="7"/>
      <c r="C26" s="7" t="s">
        <v>234</v>
      </c>
      <c r="D26" s="29" t="s">
        <v>266</v>
      </c>
      <c r="E26" s="7" t="s">
        <v>226</v>
      </c>
      <c r="F26" s="7" t="s">
        <v>226</v>
      </c>
      <c r="G26" s="7">
        <v>5</v>
      </c>
      <c r="H26" s="9">
        <v>5</v>
      </c>
      <c r="I26" s="35"/>
    </row>
    <row r="27" s="1" customFormat="1" ht="30" customHeight="1" spans="1:9">
      <c r="A27" s="7" t="s">
        <v>236</v>
      </c>
      <c r="B27" s="7"/>
      <c r="C27" s="7"/>
      <c r="D27" s="7"/>
      <c r="E27" s="7"/>
      <c r="F27" s="7"/>
      <c r="G27" s="7">
        <v>100</v>
      </c>
      <c r="H27" s="9">
        <v>99</v>
      </c>
      <c r="I27" s="35"/>
    </row>
    <row r="28" ht="13.5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33"/>
      <c r="B29" s="33"/>
      <c r="C29" s="33"/>
      <c r="D29" s="33"/>
      <c r="E29" s="33"/>
      <c r="F29" s="33"/>
      <c r="G29" s="33"/>
      <c r="H29" s="33"/>
      <c r="I29" s="33"/>
    </row>
    <row r="30" spans="1:9">
      <c r="A30" s="33"/>
      <c r="B30" s="33"/>
      <c r="C30" s="33"/>
      <c r="D30" s="33"/>
      <c r="E30" s="33"/>
      <c r="F30" s="33"/>
      <c r="G30" s="33"/>
      <c r="H30" s="33"/>
      <c r="I30" s="33"/>
    </row>
    <row r="31" spans="1:9">
      <c r="A31" s="33"/>
      <c r="B31" s="33"/>
      <c r="C31" s="33"/>
      <c r="D31" s="33"/>
      <c r="E31" s="33"/>
      <c r="F31" s="33"/>
      <c r="G31" s="33"/>
      <c r="H31" s="33"/>
      <c r="I31" s="33"/>
    </row>
    <row r="32" spans="1:9">
      <c r="A32" s="33"/>
      <c r="B32" s="33"/>
      <c r="C32" s="33"/>
      <c r="D32" s="33"/>
      <c r="E32" s="33"/>
      <c r="F32" s="33"/>
      <c r="G32" s="33"/>
      <c r="H32" s="33"/>
      <c r="I32" s="33"/>
    </row>
    <row r="33" spans="1:9">
      <c r="A33" s="33"/>
      <c r="B33" s="33"/>
      <c r="C33" s="33"/>
      <c r="D33" s="33"/>
      <c r="E33" s="33"/>
      <c r="F33" s="33"/>
      <c r="G33" s="33"/>
      <c r="H33" s="33"/>
      <c r="I33" s="33"/>
    </row>
    <row r="34" spans="1:9">
      <c r="A34" s="33"/>
      <c r="B34" s="33"/>
      <c r="C34" s="33"/>
      <c r="D34" s="33"/>
      <c r="E34" s="33"/>
      <c r="F34" s="33"/>
      <c r="G34" s="33"/>
      <c r="H34" s="33"/>
      <c r="I34" s="33"/>
    </row>
    <row r="35" spans="1:9">
      <c r="A35" s="33"/>
      <c r="B35" s="33"/>
      <c r="C35" s="33"/>
      <c r="D35" s="33"/>
      <c r="E35" s="33"/>
      <c r="F35" s="33"/>
      <c r="G35" s="33"/>
      <c r="H35" s="33"/>
      <c r="I35" s="33"/>
    </row>
    <row r="36" spans="1:9">
      <c r="A36" s="33"/>
      <c r="B36" s="33"/>
      <c r="C36" s="33"/>
      <c r="D36" s="33"/>
      <c r="E36" s="33"/>
      <c r="F36" s="33"/>
      <c r="G36" s="33"/>
      <c r="H36" s="33"/>
      <c r="I36" s="33"/>
    </row>
  </sheetData>
  <mergeCells count="23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7:F27"/>
    <mergeCell ref="A5:A9"/>
    <mergeCell ref="A10:A11"/>
    <mergeCell ref="A12:A26"/>
    <mergeCell ref="B13:B19"/>
    <mergeCell ref="B20:B24"/>
    <mergeCell ref="B25:B26"/>
    <mergeCell ref="C13:C15"/>
    <mergeCell ref="C18:C19"/>
    <mergeCell ref="C21:C22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zoomScale="90" zoomScaleNormal="90" zoomScaleSheetLayoutView="60" topLeftCell="A2" workbookViewId="0">
      <selection activeCell="Q23" sqref="Q23"/>
    </sheetView>
  </sheetViews>
  <sheetFormatPr defaultColWidth="9" defaultRowHeight="14.25"/>
  <cols>
    <col min="1" max="1" width="8.5" style="2" customWidth="1"/>
    <col min="2" max="2" width="9" style="2"/>
    <col min="3" max="3" width="10.8333333333333" style="2" customWidth="1"/>
    <col min="4" max="4" width="9.58333333333333" style="2" customWidth="1"/>
    <col min="5" max="5" width="9.83333333333333" style="2" customWidth="1"/>
    <col min="6" max="6" width="9.58333333333333" style="2" customWidth="1"/>
    <col min="7" max="7" width="7.75" style="2" customWidth="1"/>
    <col min="8" max="8" width="7.33333333333333" style="2" customWidth="1"/>
    <col min="9" max="9" width="13" style="2" customWidth="1"/>
    <col min="10" max="16" width="10.5833333333333" style="2" customWidth="1"/>
    <col min="17" max="16384" width="9" style="2"/>
  </cols>
  <sheetData>
    <row r="1" ht="15.75" spans="1:9">
      <c r="A1" s="3" t="s">
        <v>125</v>
      </c>
      <c r="B1" s="4"/>
      <c r="C1" s="4"/>
      <c r="D1" s="4"/>
      <c r="E1" s="4"/>
      <c r="F1" s="4"/>
      <c r="G1" s="4"/>
      <c r="H1" s="4"/>
      <c r="I1" s="4"/>
    </row>
    <row r="2" ht="55.5" customHeight="1" spans="1:9">
      <c r="A2" s="5" t="s">
        <v>267</v>
      </c>
      <c r="B2" s="6"/>
      <c r="C2" s="6"/>
      <c r="D2" s="6"/>
      <c r="E2" s="6"/>
      <c r="F2" s="6"/>
      <c r="G2" s="6"/>
      <c r="H2" s="6"/>
      <c r="I2" s="6"/>
    </row>
    <row r="3" s="1" customFormat="1" ht="30.75" customHeight="1" spans="1:16">
      <c r="A3" s="7" t="s">
        <v>127</v>
      </c>
      <c r="B3" s="8" t="s">
        <v>268</v>
      </c>
      <c r="C3" s="9"/>
      <c r="D3" s="9"/>
      <c r="E3" s="9"/>
      <c r="F3" s="9"/>
      <c r="G3" s="9"/>
      <c r="H3" s="9"/>
      <c r="I3" s="9"/>
      <c r="P3" s="34"/>
    </row>
    <row r="4" s="1" customFormat="1" ht="30.75" customHeight="1" spans="1:16">
      <c r="A4" s="7" t="s">
        <v>129</v>
      </c>
      <c r="B4" s="8" t="s">
        <v>130</v>
      </c>
      <c r="C4" s="9"/>
      <c r="D4" s="9"/>
      <c r="E4" s="9"/>
      <c r="F4" s="9" t="s">
        <v>131</v>
      </c>
      <c r="G4" s="8" t="s">
        <v>269</v>
      </c>
      <c r="H4" s="9"/>
      <c r="I4" s="9"/>
      <c r="J4" s="34"/>
      <c r="K4" s="34"/>
      <c r="L4" s="34"/>
      <c r="M4" s="34"/>
      <c r="N4" s="34"/>
      <c r="O4" s="34"/>
      <c r="P4" s="34"/>
    </row>
    <row r="5" s="1" customFormat="1" ht="25" customHeight="1" spans="1:16">
      <c r="A5" s="7" t="s">
        <v>132</v>
      </c>
      <c r="B5" s="10"/>
      <c r="C5" s="10"/>
      <c r="D5" s="7" t="s">
        <v>133</v>
      </c>
      <c r="E5" s="9" t="s">
        <v>134</v>
      </c>
      <c r="F5" s="9" t="s">
        <v>135</v>
      </c>
      <c r="G5" s="9" t="s">
        <v>136</v>
      </c>
      <c r="H5" s="9" t="s">
        <v>137</v>
      </c>
      <c r="I5" s="9" t="s">
        <v>138</v>
      </c>
      <c r="J5" s="34"/>
      <c r="K5" s="34"/>
      <c r="L5" s="34"/>
      <c r="M5" s="34"/>
      <c r="N5" s="34"/>
      <c r="O5" s="34"/>
      <c r="P5" s="34"/>
    </row>
    <row r="6" s="1" customFormat="1" ht="25" customHeight="1" spans="1:16">
      <c r="A6" s="7"/>
      <c r="B6" s="11" t="s">
        <v>139</v>
      </c>
      <c r="C6" s="11"/>
      <c r="D6" s="9">
        <v>238</v>
      </c>
      <c r="E6" s="9">
        <v>238</v>
      </c>
      <c r="F6" s="9">
        <v>238</v>
      </c>
      <c r="G6" s="12">
        <v>10</v>
      </c>
      <c r="H6" s="36">
        <v>1</v>
      </c>
      <c r="I6" s="9">
        <v>10</v>
      </c>
      <c r="J6" s="34"/>
      <c r="K6" s="34"/>
      <c r="L6" s="34"/>
      <c r="M6" s="34"/>
      <c r="N6" s="34"/>
      <c r="O6" s="34"/>
      <c r="P6" s="34"/>
    </row>
    <row r="7" s="1" customFormat="1" ht="25" customHeight="1" spans="1:16">
      <c r="A7" s="7"/>
      <c r="B7" s="9" t="s">
        <v>140</v>
      </c>
      <c r="C7" s="9"/>
      <c r="D7" s="9">
        <v>238</v>
      </c>
      <c r="E7" s="9">
        <v>238</v>
      </c>
      <c r="F7" s="9">
        <v>238</v>
      </c>
      <c r="G7" s="12" t="s">
        <v>35</v>
      </c>
      <c r="H7" s="36">
        <v>1</v>
      </c>
      <c r="I7" s="9" t="s">
        <v>35</v>
      </c>
      <c r="J7" s="34"/>
      <c r="K7" s="34"/>
      <c r="L7" s="34"/>
      <c r="M7" s="34"/>
      <c r="N7" s="34"/>
      <c r="O7" s="34"/>
      <c r="P7" s="34"/>
    </row>
    <row r="8" s="1" customFormat="1" ht="25" customHeight="1" spans="1:16">
      <c r="A8" s="7"/>
      <c r="B8" s="12" t="s">
        <v>141</v>
      </c>
      <c r="C8" s="14"/>
      <c r="D8" s="9"/>
      <c r="E8" s="12"/>
      <c r="F8" s="9"/>
      <c r="G8" s="12" t="s">
        <v>35</v>
      </c>
      <c r="H8" s="12"/>
      <c r="I8" s="9" t="s">
        <v>35</v>
      </c>
      <c r="J8" s="34"/>
      <c r="K8" s="34"/>
      <c r="L8" s="34"/>
      <c r="M8" s="34"/>
      <c r="N8" s="34"/>
      <c r="O8" s="34"/>
      <c r="P8" s="34"/>
    </row>
    <row r="9" s="1" customFormat="1" ht="25" customHeight="1" spans="1:16">
      <c r="A9" s="7"/>
      <c r="B9" s="11" t="s">
        <v>142</v>
      </c>
      <c r="C9" s="11"/>
      <c r="D9" s="11"/>
      <c r="E9" s="9"/>
      <c r="F9" s="35"/>
      <c r="G9" s="12" t="s">
        <v>35</v>
      </c>
      <c r="H9" s="12"/>
      <c r="I9" s="9" t="s">
        <v>35</v>
      </c>
      <c r="J9" s="34"/>
      <c r="K9" s="34"/>
      <c r="L9" s="34"/>
      <c r="M9" s="34"/>
      <c r="N9" s="34"/>
      <c r="O9" s="34"/>
      <c r="P9" s="34"/>
    </row>
    <row r="10" s="1" customFormat="1" ht="25" customHeight="1" spans="1:16">
      <c r="A10" s="15" t="s">
        <v>143</v>
      </c>
      <c r="B10" s="9" t="s">
        <v>144</v>
      </c>
      <c r="C10" s="9"/>
      <c r="D10" s="9"/>
      <c r="E10" s="9"/>
      <c r="F10" s="9" t="s">
        <v>145</v>
      </c>
      <c r="G10" s="9"/>
      <c r="H10" s="9"/>
      <c r="I10" s="9"/>
      <c r="J10" s="34"/>
      <c r="K10" s="34"/>
      <c r="L10" s="34"/>
      <c r="M10" s="34"/>
      <c r="N10" s="34"/>
      <c r="O10" s="34"/>
      <c r="P10" s="34"/>
    </row>
    <row r="11" s="1" customFormat="1" ht="37" customHeight="1" spans="1:16">
      <c r="A11" s="16"/>
      <c r="B11" s="25" t="s">
        <v>270</v>
      </c>
      <c r="C11" s="37"/>
      <c r="D11" s="37"/>
      <c r="E11" s="38"/>
      <c r="F11" s="39" t="s">
        <v>271</v>
      </c>
      <c r="G11" s="14"/>
      <c r="H11" s="14"/>
      <c r="I11" s="41"/>
      <c r="J11" s="34"/>
      <c r="K11" s="34"/>
      <c r="L11" s="34"/>
      <c r="M11" s="34"/>
      <c r="N11" s="34"/>
      <c r="O11" s="34"/>
      <c r="P11" s="34"/>
    </row>
    <row r="12" s="1" customFormat="1" ht="30" customHeight="1" spans="1:9">
      <c r="A12" s="7" t="s">
        <v>148</v>
      </c>
      <c r="B12" s="22" t="s">
        <v>149</v>
      </c>
      <c r="C12" s="10" t="s">
        <v>150</v>
      </c>
      <c r="D12" s="10" t="s">
        <v>151</v>
      </c>
      <c r="E12" s="7" t="s">
        <v>152</v>
      </c>
      <c r="F12" s="7" t="s">
        <v>153</v>
      </c>
      <c r="G12" s="16" t="s">
        <v>136</v>
      </c>
      <c r="H12" s="10" t="s">
        <v>138</v>
      </c>
      <c r="I12" s="16" t="s">
        <v>154</v>
      </c>
    </row>
    <row r="13" s="1" customFormat="1" ht="30" customHeight="1" spans="1:9">
      <c r="A13" s="7"/>
      <c r="B13" s="7" t="s">
        <v>155</v>
      </c>
      <c r="C13" s="7" t="s">
        <v>156</v>
      </c>
      <c r="D13" s="30" t="s">
        <v>272</v>
      </c>
      <c r="E13" s="7" t="s">
        <v>273</v>
      </c>
      <c r="F13" s="7" t="s">
        <v>273</v>
      </c>
      <c r="G13" s="7">
        <v>10</v>
      </c>
      <c r="H13" s="9">
        <v>10</v>
      </c>
      <c r="I13" s="35"/>
    </row>
    <row r="14" s="1" customFormat="1" ht="30" customHeight="1" spans="1:9">
      <c r="A14" s="7"/>
      <c r="B14" s="7"/>
      <c r="C14" s="7" t="s">
        <v>181</v>
      </c>
      <c r="D14" s="30" t="s">
        <v>184</v>
      </c>
      <c r="E14" s="40">
        <v>1</v>
      </c>
      <c r="F14" s="40">
        <v>1</v>
      </c>
      <c r="G14" s="7">
        <v>10</v>
      </c>
      <c r="H14" s="9">
        <v>10</v>
      </c>
      <c r="I14" s="35"/>
    </row>
    <row r="15" s="1" customFormat="1" ht="30" customHeight="1" spans="1:9">
      <c r="A15" s="7"/>
      <c r="B15" s="7"/>
      <c r="C15" s="7" t="s">
        <v>189</v>
      </c>
      <c r="D15" s="30" t="s">
        <v>274</v>
      </c>
      <c r="E15" s="40">
        <v>1</v>
      </c>
      <c r="F15" s="40">
        <v>0.98</v>
      </c>
      <c r="G15" s="7">
        <v>10</v>
      </c>
      <c r="H15" s="9">
        <v>8</v>
      </c>
      <c r="I15" s="42" t="s">
        <v>275</v>
      </c>
    </row>
    <row r="16" s="1" customFormat="1" ht="30" customHeight="1" spans="1:9">
      <c r="A16" s="7"/>
      <c r="B16" s="7"/>
      <c r="C16" s="7" t="s">
        <v>191</v>
      </c>
      <c r="D16" s="30" t="s">
        <v>276</v>
      </c>
      <c r="E16" s="7" t="s">
        <v>277</v>
      </c>
      <c r="F16" s="7" t="s">
        <v>277</v>
      </c>
      <c r="G16" s="7">
        <v>10</v>
      </c>
      <c r="H16" s="9">
        <v>10</v>
      </c>
      <c r="I16" s="35"/>
    </row>
    <row r="17" s="1" customFormat="1" ht="30" customHeight="1" spans="1:9">
      <c r="A17" s="7"/>
      <c r="B17" s="7" t="s">
        <v>217</v>
      </c>
      <c r="C17" s="7" t="s">
        <v>218</v>
      </c>
      <c r="D17" s="30" t="s">
        <v>278</v>
      </c>
      <c r="E17" s="28" t="s">
        <v>224</v>
      </c>
      <c r="F17" s="28" t="s">
        <v>224</v>
      </c>
      <c r="G17" s="7">
        <v>10</v>
      </c>
      <c r="H17" s="9">
        <v>10</v>
      </c>
      <c r="I17" s="35"/>
    </row>
    <row r="18" s="1" customFormat="1" ht="30" customHeight="1" spans="1:9">
      <c r="A18" s="7"/>
      <c r="B18" s="7"/>
      <c r="C18" s="7" t="s">
        <v>220</v>
      </c>
      <c r="D18" s="30" t="s">
        <v>279</v>
      </c>
      <c r="E18" s="28" t="s">
        <v>280</v>
      </c>
      <c r="F18" s="28" t="s">
        <v>280</v>
      </c>
      <c r="G18" s="7">
        <v>10</v>
      </c>
      <c r="H18" s="9">
        <v>10</v>
      </c>
      <c r="I18" s="35"/>
    </row>
    <row r="19" s="1" customFormat="1" ht="30" customHeight="1" spans="1:9">
      <c r="A19" s="7"/>
      <c r="B19" s="7"/>
      <c r="C19" s="7" t="s">
        <v>227</v>
      </c>
      <c r="D19" s="30" t="s">
        <v>281</v>
      </c>
      <c r="E19" s="7"/>
      <c r="F19" s="7"/>
      <c r="G19" s="7"/>
      <c r="H19" s="9"/>
      <c r="I19" s="35"/>
    </row>
    <row r="20" s="1" customFormat="1" ht="30" customHeight="1" spans="1:9">
      <c r="A20" s="7"/>
      <c r="B20" s="7"/>
      <c r="C20" s="7" t="s">
        <v>228</v>
      </c>
      <c r="D20" s="30" t="s">
        <v>282</v>
      </c>
      <c r="E20" s="28" t="s">
        <v>283</v>
      </c>
      <c r="F20" s="28" t="s">
        <v>283</v>
      </c>
      <c r="G20" s="7">
        <v>10</v>
      </c>
      <c r="H20" s="9">
        <v>10</v>
      </c>
      <c r="I20" s="35"/>
    </row>
    <row r="21" s="1" customFormat="1" ht="30" customHeight="1" spans="1:9">
      <c r="A21" s="7"/>
      <c r="B21" s="7" t="s">
        <v>231</v>
      </c>
      <c r="C21" s="7" t="s">
        <v>232</v>
      </c>
      <c r="D21" s="29" t="s">
        <v>284</v>
      </c>
      <c r="E21" s="40" t="s">
        <v>250</v>
      </c>
      <c r="F21" s="40" t="s">
        <v>250</v>
      </c>
      <c r="G21" s="7">
        <v>10</v>
      </c>
      <c r="H21" s="9">
        <v>10</v>
      </c>
      <c r="I21" s="43"/>
    </row>
    <row r="22" s="1" customFormat="1" ht="30" customHeight="1" spans="1:9">
      <c r="A22" s="7"/>
      <c r="B22" s="7"/>
      <c r="C22" s="7" t="s">
        <v>234</v>
      </c>
      <c r="D22" s="29" t="s">
        <v>285</v>
      </c>
      <c r="E22" s="40" t="s">
        <v>250</v>
      </c>
      <c r="F22" s="40" t="s">
        <v>250</v>
      </c>
      <c r="G22" s="7">
        <v>10</v>
      </c>
      <c r="H22" s="9">
        <v>10</v>
      </c>
      <c r="I22" s="35"/>
    </row>
    <row r="23" s="1" customFormat="1" ht="30" customHeight="1" spans="1:9">
      <c r="A23" s="7" t="s">
        <v>236</v>
      </c>
      <c r="B23" s="7"/>
      <c r="C23" s="7"/>
      <c r="D23" s="7"/>
      <c r="E23" s="7"/>
      <c r="F23" s="7"/>
      <c r="G23" s="7">
        <v>100</v>
      </c>
      <c r="H23" s="9">
        <v>98</v>
      </c>
      <c r="I23" s="35"/>
    </row>
    <row r="24" ht="13.5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33"/>
      <c r="B25" s="33"/>
      <c r="C25" s="33"/>
      <c r="D25" s="33"/>
      <c r="E25" s="33"/>
      <c r="F25" s="33"/>
      <c r="G25" s="33"/>
      <c r="H25" s="33"/>
      <c r="I25" s="33"/>
    </row>
    <row r="26" spans="1:9">
      <c r="A26" s="33"/>
      <c r="B26" s="33"/>
      <c r="C26" s="33"/>
      <c r="D26" s="33"/>
      <c r="E26" s="33"/>
      <c r="F26" s="33"/>
      <c r="G26" s="33"/>
      <c r="H26" s="33"/>
      <c r="I26" s="33"/>
    </row>
    <row r="27" spans="1:9">
      <c r="A27" s="33"/>
      <c r="B27" s="33"/>
      <c r="C27" s="33"/>
      <c r="D27" s="33"/>
      <c r="E27" s="33"/>
      <c r="F27" s="33"/>
      <c r="G27" s="33"/>
      <c r="H27" s="33"/>
      <c r="I27" s="33"/>
    </row>
    <row r="28" spans="1:9">
      <c r="A28" s="33"/>
      <c r="B28" s="33"/>
      <c r="C28" s="33"/>
      <c r="D28" s="33"/>
      <c r="E28" s="33"/>
      <c r="F28" s="33"/>
      <c r="G28" s="33"/>
      <c r="H28" s="33"/>
      <c r="I28" s="33"/>
    </row>
    <row r="29" spans="1:9">
      <c r="A29" s="33"/>
      <c r="B29" s="33"/>
      <c r="C29" s="33"/>
      <c r="D29" s="33"/>
      <c r="E29" s="33"/>
      <c r="F29" s="33"/>
      <c r="G29" s="33"/>
      <c r="H29" s="33"/>
      <c r="I29" s="33"/>
    </row>
    <row r="30" spans="1:9">
      <c r="A30" s="33"/>
      <c r="B30" s="33"/>
      <c r="C30" s="33"/>
      <c r="D30" s="33"/>
      <c r="E30" s="33"/>
      <c r="F30" s="33"/>
      <c r="G30" s="33"/>
      <c r="H30" s="33"/>
      <c r="I30" s="33"/>
    </row>
    <row r="31" spans="1:9">
      <c r="A31" s="33"/>
      <c r="B31" s="33"/>
      <c r="C31" s="33"/>
      <c r="D31" s="33"/>
      <c r="E31" s="33"/>
      <c r="F31" s="33"/>
      <c r="G31" s="33"/>
      <c r="H31" s="33"/>
      <c r="I31" s="33"/>
    </row>
    <row r="32" spans="1:9">
      <c r="A32" s="33"/>
      <c r="B32" s="33"/>
      <c r="C32" s="33"/>
      <c r="D32" s="33"/>
      <c r="E32" s="33"/>
      <c r="F32" s="33"/>
      <c r="G32" s="33"/>
      <c r="H32" s="33"/>
      <c r="I32" s="33"/>
    </row>
  </sheetData>
  <mergeCells count="20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3:F23"/>
    <mergeCell ref="A5:A9"/>
    <mergeCell ref="A10:A11"/>
    <mergeCell ref="A12:A22"/>
    <mergeCell ref="B13:B16"/>
    <mergeCell ref="B17:B20"/>
    <mergeCell ref="B21:B22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zoomScale="90" zoomScaleNormal="90" zoomScaleSheetLayoutView="60" topLeftCell="A9" workbookViewId="0">
      <selection activeCell="L11" sqref="L11"/>
    </sheetView>
  </sheetViews>
  <sheetFormatPr defaultColWidth="9" defaultRowHeight="14.25"/>
  <cols>
    <col min="1" max="1" width="8.5" style="2" customWidth="1"/>
    <col min="2" max="2" width="9" style="2"/>
    <col min="3" max="3" width="10.8333333333333" style="2" customWidth="1"/>
    <col min="4" max="4" width="11.8333333333333" style="2" customWidth="1"/>
    <col min="5" max="5" width="22.5" style="2" customWidth="1"/>
    <col min="6" max="6" width="16.8333333333333" style="2" customWidth="1"/>
    <col min="7" max="7" width="7.75" style="2" customWidth="1"/>
    <col min="8" max="8" width="7.33333333333333" style="2" customWidth="1"/>
    <col min="9" max="9" width="11.25" style="2" customWidth="1"/>
    <col min="10" max="16" width="10.5833333333333" style="2" customWidth="1"/>
    <col min="17" max="16384" width="9" style="2"/>
  </cols>
  <sheetData>
    <row r="1" ht="15.75" spans="1:9">
      <c r="A1" s="3" t="s">
        <v>125</v>
      </c>
      <c r="B1" s="4"/>
      <c r="C1" s="4"/>
      <c r="D1" s="4"/>
      <c r="E1" s="4"/>
      <c r="F1" s="4"/>
      <c r="G1" s="4"/>
      <c r="H1" s="4"/>
      <c r="I1" s="4"/>
    </row>
    <row r="2" ht="55.5" customHeight="1" spans="1:9">
      <c r="A2" s="5" t="s">
        <v>267</v>
      </c>
      <c r="B2" s="6"/>
      <c r="C2" s="6"/>
      <c r="D2" s="6"/>
      <c r="E2" s="6"/>
      <c r="F2" s="6"/>
      <c r="G2" s="6"/>
      <c r="H2" s="6"/>
      <c r="I2" s="6"/>
    </row>
    <row r="3" s="1" customFormat="1" ht="30.75" customHeight="1" spans="1:16">
      <c r="A3" s="7" t="s">
        <v>127</v>
      </c>
      <c r="B3" s="8" t="s">
        <v>286</v>
      </c>
      <c r="C3" s="9"/>
      <c r="D3" s="9"/>
      <c r="E3" s="9"/>
      <c r="F3" s="9"/>
      <c r="G3" s="9"/>
      <c r="H3" s="9"/>
      <c r="I3" s="9"/>
      <c r="P3" s="34"/>
    </row>
    <row r="4" s="1" customFormat="1" ht="30.75" customHeight="1" spans="1:16">
      <c r="A4" s="7" t="s">
        <v>129</v>
      </c>
      <c r="B4" s="8" t="s">
        <v>130</v>
      </c>
      <c r="C4" s="9"/>
      <c r="D4" s="9"/>
      <c r="E4" s="9"/>
      <c r="F4" s="9" t="s">
        <v>131</v>
      </c>
      <c r="G4" s="8" t="s">
        <v>287</v>
      </c>
      <c r="H4" s="9"/>
      <c r="I4" s="9"/>
      <c r="J4" s="34"/>
      <c r="K4" s="34"/>
      <c r="L4" s="34"/>
      <c r="M4" s="34"/>
      <c r="N4" s="34"/>
      <c r="O4" s="34"/>
      <c r="P4" s="34"/>
    </row>
    <row r="5" s="1" customFormat="1" ht="25" customHeight="1" spans="1:16">
      <c r="A5" s="7" t="s">
        <v>132</v>
      </c>
      <c r="B5" s="10"/>
      <c r="C5" s="10"/>
      <c r="D5" s="7" t="s">
        <v>133</v>
      </c>
      <c r="E5" s="9" t="s">
        <v>134</v>
      </c>
      <c r="F5" s="9" t="s">
        <v>135</v>
      </c>
      <c r="G5" s="9" t="s">
        <v>136</v>
      </c>
      <c r="H5" s="9" t="s">
        <v>137</v>
      </c>
      <c r="I5" s="9" t="s">
        <v>138</v>
      </c>
      <c r="J5" s="34"/>
      <c r="K5" s="34"/>
      <c r="L5" s="34"/>
      <c r="M5" s="34"/>
      <c r="N5" s="34"/>
      <c r="O5" s="34"/>
      <c r="P5" s="34"/>
    </row>
    <row r="6" s="1" customFormat="1" ht="25" customHeight="1" spans="1:16">
      <c r="A6" s="7"/>
      <c r="B6" s="11" t="s">
        <v>139</v>
      </c>
      <c r="C6" s="11"/>
      <c r="D6" s="9">
        <v>97</v>
      </c>
      <c r="E6" s="9">
        <v>97</v>
      </c>
      <c r="F6" s="9">
        <v>97</v>
      </c>
      <c r="G6" s="12">
        <v>10</v>
      </c>
      <c r="H6" s="13">
        <v>1</v>
      </c>
      <c r="I6" s="35">
        <v>10</v>
      </c>
      <c r="J6" s="34"/>
      <c r="K6" s="34"/>
      <c r="L6" s="34"/>
      <c r="M6" s="34"/>
      <c r="N6" s="34"/>
      <c r="O6" s="34"/>
      <c r="P6" s="34"/>
    </row>
    <row r="7" s="1" customFormat="1" ht="25" customHeight="1" spans="1:16">
      <c r="A7" s="7"/>
      <c r="B7" s="9" t="s">
        <v>140</v>
      </c>
      <c r="C7" s="9"/>
      <c r="D7" s="9">
        <v>97</v>
      </c>
      <c r="E7" s="9">
        <v>97</v>
      </c>
      <c r="F7" s="9">
        <v>97</v>
      </c>
      <c r="G7" s="12"/>
      <c r="H7" s="13">
        <v>1</v>
      </c>
      <c r="I7" s="9" t="s">
        <v>35</v>
      </c>
      <c r="J7" s="34"/>
      <c r="K7" s="34"/>
      <c r="L7" s="34"/>
      <c r="M7" s="34"/>
      <c r="N7" s="34"/>
      <c r="O7" s="34"/>
      <c r="P7" s="34"/>
    </row>
    <row r="8" s="1" customFormat="1" ht="25" customHeight="1" spans="1:16">
      <c r="A8" s="7"/>
      <c r="B8" s="12" t="s">
        <v>141</v>
      </c>
      <c r="C8" s="14"/>
      <c r="D8" s="9">
        <v>0</v>
      </c>
      <c r="E8" s="12">
        <v>0</v>
      </c>
      <c r="F8" s="9">
        <v>0</v>
      </c>
      <c r="G8" s="12" t="s">
        <v>35</v>
      </c>
      <c r="H8" s="12"/>
      <c r="I8" s="9" t="s">
        <v>35</v>
      </c>
      <c r="J8" s="34"/>
      <c r="K8" s="34"/>
      <c r="L8" s="34"/>
      <c r="M8" s="34"/>
      <c r="N8" s="34"/>
      <c r="O8" s="34"/>
      <c r="P8" s="34"/>
    </row>
    <row r="9" s="1" customFormat="1" ht="25" customHeight="1" spans="1:16">
      <c r="A9" s="7"/>
      <c r="B9" s="11" t="s">
        <v>142</v>
      </c>
      <c r="C9" s="11"/>
      <c r="D9" s="9">
        <v>0</v>
      </c>
      <c r="E9" s="9">
        <v>0</v>
      </c>
      <c r="F9" s="9">
        <v>0</v>
      </c>
      <c r="G9" s="12" t="s">
        <v>35</v>
      </c>
      <c r="H9" s="12"/>
      <c r="I9" s="9" t="s">
        <v>35</v>
      </c>
      <c r="J9" s="34"/>
      <c r="K9" s="34"/>
      <c r="L9" s="34"/>
      <c r="M9" s="34"/>
      <c r="N9" s="34"/>
      <c r="O9" s="34"/>
      <c r="P9" s="34"/>
    </row>
    <row r="10" s="1" customFormat="1" ht="25" customHeight="1" spans="1:16">
      <c r="A10" s="15" t="s">
        <v>143</v>
      </c>
      <c r="B10" s="9" t="s">
        <v>144</v>
      </c>
      <c r="C10" s="9"/>
      <c r="D10" s="9"/>
      <c r="E10" s="9"/>
      <c r="F10" s="9" t="s">
        <v>145</v>
      </c>
      <c r="G10" s="9"/>
      <c r="H10" s="9"/>
      <c r="I10" s="9"/>
      <c r="J10" s="34"/>
      <c r="K10" s="34"/>
      <c r="L10" s="34"/>
      <c r="M10" s="34"/>
      <c r="N10" s="34"/>
      <c r="O10" s="34"/>
      <c r="P10" s="34"/>
    </row>
    <row r="11" s="1" customFormat="1" ht="48.5" customHeight="1" spans="1:16">
      <c r="A11" s="16"/>
      <c r="B11" s="17" t="s">
        <v>288</v>
      </c>
      <c r="C11" s="18"/>
      <c r="D11" s="18"/>
      <c r="E11" s="19"/>
      <c r="F11" s="20" t="s">
        <v>289</v>
      </c>
      <c r="G11" s="21"/>
      <c r="H11" s="21"/>
      <c r="I11" s="21"/>
      <c r="J11" s="34"/>
      <c r="K11" s="34"/>
      <c r="L11" s="34"/>
      <c r="M11" s="34"/>
      <c r="N11" s="34"/>
      <c r="O11" s="34"/>
      <c r="P11" s="34"/>
    </row>
    <row r="12" s="1" customFormat="1" ht="30" customHeight="1" spans="1:9">
      <c r="A12" s="7" t="s">
        <v>148</v>
      </c>
      <c r="B12" s="22" t="s">
        <v>149</v>
      </c>
      <c r="C12" s="10" t="s">
        <v>150</v>
      </c>
      <c r="D12" s="10" t="s">
        <v>151</v>
      </c>
      <c r="E12" s="7" t="s">
        <v>152</v>
      </c>
      <c r="F12" s="7" t="s">
        <v>153</v>
      </c>
      <c r="G12" s="16" t="s">
        <v>136</v>
      </c>
      <c r="H12" s="10" t="s">
        <v>138</v>
      </c>
      <c r="I12" s="16" t="s">
        <v>154</v>
      </c>
    </row>
    <row r="13" s="1" customFormat="1" ht="30" customHeight="1" spans="1:9">
      <c r="A13" s="7"/>
      <c r="B13" s="15" t="s">
        <v>155</v>
      </c>
      <c r="C13" s="15" t="s">
        <v>156</v>
      </c>
      <c r="D13" s="23" t="s">
        <v>290</v>
      </c>
      <c r="E13" s="7" t="s">
        <v>291</v>
      </c>
      <c r="F13" s="7" t="s">
        <v>291</v>
      </c>
      <c r="G13" s="16">
        <v>5</v>
      </c>
      <c r="H13" s="10">
        <v>5</v>
      </c>
      <c r="I13" s="16"/>
    </row>
    <row r="14" s="1" customFormat="1" ht="30" customHeight="1" spans="1:9">
      <c r="A14" s="7"/>
      <c r="B14" s="24"/>
      <c r="C14" s="24"/>
      <c r="D14" s="23" t="s">
        <v>292</v>
      </c>
      <c r="E14" s="7" t="s">
        <v>293</v>
      </c>
      <c r="F14" s="7" t="s">
        <v>293</v>
      </c>
      <c r="G14" s="16">
        <v>5</v>
      </c>
      <c r="H14" s="10">
        <v>5</v>
      </c>
      <c r="I14" s="16"/>
    </row>
    <row r="15" s="1" customFormat="1" ht="30" customHeight="1" spans="1:9">
      <c r="A15" s="7"/>
      <c r="B15" s="24"/>
      <c r="C15" s="24"/>
      <c r="D15" s="23" t="s">
        <v>294</v>
      </c>
      <c r="E15" s="7" t="s">
        <v>295</v>
      </c>
      <c r="F15" s="7" t="s">
        <v>295</v>
      </c>
      <c r="G15" s="16">
        <v>5</v>
      </c>
      <c r="H15" s="10">
        <v>5</v>
      </c>
      <c r="I15" s="16"/>
    </row>
    <row r="16" s="1" customFormat="1" ht="30" customHeight="1" spans="1:9">
      <c r="A16" s="7"/>
      <c r="B16" s="24"/>
      <c r="C16" s="16"/>
      <c r="D16" s="25" t="s">
        <v>296</v>
      </c>
      <c r="E16" s="7" t="s">
        <v>297</v>
      </c>
      <c r="F16" s="7" t="s">
        <v>297</v>
      </c>
      <c r="G16" s="7">
        <v>5</v>
      </c>
      <c r="H16" s="9">
        <v>5</v>
      </c>
      <c r="I16" s="35"/>
    </row>
    <row r="17" s="1" customFormat="1" ht="30" customHeight="1" spans="1:9">
      <c r="A17" s="7"/>
      <c r="B17" s="24"/>
      <c r="C17" s="7" t="s">
        <v>181</v>
      </c>
      <c r="D17" s="26" t="s">
        <v>298</v>
      </c>
      <c r="E17" s="27">
        <v>1</v>
      </c>
      <c r="F17" s="27">
        <v>1</v>
      </c>
      <c r="G17" s="16">
        <v>10</v>
      </c>
      <c r="H17" s="10">
        <v>10</v>
      </c>
      <c r="I17" s="35"/>
    </row>
    <row r="18" s="1" customFormat="1" ht="30" customHeight="1" spans="1:9">
      <c r="A18" s="7"/>
      <c r="B18" s="24"/>
      <c r="C18" s="7" t="s">
        <v>189</v>
      </c>
      <c r="D18" s="28" t="s">
        <v>299</v>
      </c>
      <c r="E18" s="27">
        <v>1</v>
      </c>
      <c r="F18" s="27">
        <v>1</v>
      </c>
      <c r="G18" s="7">
        <v>10</v>
      </c>
      <c r="H18" s="9">
        <v>10</v>
      </c>
      <c r="I18" s="35"/>
    </row>
    <row r="19" s="1" customFormat="1" ht="30" customHeight="1" spans="1:9">
      <c r="A19" s="7"/>
      <c r="B19" s="16"/>
      <c r="C19" s="7" t="s">
        <v>191</v>
      </c>
      <c r="D19" s="28" t="s">
        <v>300</v>
      </c>
      <c r="E19" s="7" t="s">
        <v>301</v>
      </c>
      <c r="F19" s="7" t="s">
        <v>301</v>
      </c>
      <c r="G19" s="16">
        <v>10</v>
      </c>
      <c r="H19" s="10">
        <v>10</v>
      </c>
      <c r="I19" s="35"/>
    </row>
    <row r="20" s="1" customFormat="1" ht="30" customHeight="1" spans="1:9">
      <c r="A20" s="7"/>
      <c r="B20" s="7" t="s">
        <v>217</v>
      </c>
      <c r="C20" s="7" t="s">
        <v>218</v>
      </c>
      <c r="D20" s="29" t="s">
        <v>219</v>
      </c>
      <c r="E20" s="30"/>
      <c r="F20" s="30"/>
      <c r="G20" s="7"/>
      <c r="H20" s="9"/>
      <c r="I20" s="35"/>
    </row>
    <row r="21" s="1" customFormat="1" ht="30" customHeight="1" spans="1:9">
      <c r="A21" s="7"/>
      <c r="B21" s="7"/>
      <c r="C21" s="7" t="s">
        <v>220</v>
      </c>
      <c r="D21" s="29" t="s">
        <v>302</v>
      </c>
      <c r="E21" s="30" t="s">
        <v>248</v>
      </c>
      <c r="F21" s="30" t="s">
        <v>248</v>
      </c>
      <c r="G21" s="16">
        <v>10</v>
      </c>
      <c r="H21" s="10">
        <v>10</v>
      </c>
      <c r="I21" s="35"/>
    </row>
    <row r="22" s="1" customFormat="1" ht="30" customHeight="1" spans="1:9">
      <c r="A22" s="7"/>
      <c r="B22" s="7"/>
      <c r="C22" s="7" t="s">
        <v>227</v>
      </c>
      <c r="D22" s="29" t="s">
        <v>219</v>
      </c>
      <c r="E22" s="30"/>
      <c r="F22" s="30"/>
      <c r="G22" s="7"/>
      <c r="H22" s="9"/>
      <c r="I22" s="35"/>
    </row>
    <row r="23" s="1" customFormat="1" ht="30" customHeight="1" spans="1:9">
      <c r="A23" s="7"/>
      <c r="B23" s="7"/>
      <c r="C23" s="7" t="s">
        <v>228</v>
      </c>
      <c r="D23" s="29" t="s">
        <v>303</v>
      </c>
      <c r="E23" s="30" t="s">
        <v>304</v>
      </c>
      <c r="F23" s="30" t="s">
        <v>304</v>
      </c>
      <c r="G23" s="16">
        <v>10</v>
      </c>
      <c r="H23" s="16">
        <v>10</v>
      </c>
      <c r="I23" s="35"/>
    </row>
    <row r="24" s="1" customFormat="1" ht="30" customHeight="1" spans="1:9">
      <c r="A24" s="7"/>
      <c r="B24" s="7" t="s">
        <v>231</v>
      </c>
      <c r="C24" s="7" t="s">
        <v>232</v>
      </c>
      <c r="D24" s="31" t="s">
        <v>233</v>
      </c>
      <c r="E24" s="32" t="s">
        <v>305</v>
      </c>
      <c r="F24" s="32" t="s">
        <v>305</v>
      </c>
      <c r="G24" s="7">
        <v>10</v>
      </c>
      <c r="H24" s="7">
        <v>10</v>
      </c>
      <c r="I24" s="35"/>
    </row>
    <row r="25" s="1" customFormat="1" ht="30" customHeight="1" spans="1:9">
      <c r="A25" s="7"/>
      <c r="B25" s="7"/>
      <c r="C25" s="7" t="s">
        <v>234</v>
      </c>
      <c r="D25" s="31" t="s">
        <v>235</v>
      </c>
      <c r="E25" s="32" t="s">
        <v>305</v>
      </c>
      <c r="F25" s="32" t="s">
        <v>305</v>
      </c>
      <c r="G25" s="7">
        <v>10</v>
      </c>
      <c r="H25" s="7">
        <v>10</v>
      </c>
      <c r="I25" s="35"/>
    </row>
    <row r="26" s="1" customFormat="1" ht="30" customHeight="1" spans="1:9">
      <c r="A26" s="7" t="s">
        <v>236</v>
      </c>
      <c r="B26" s="7"/>
      <c r="C26" s="7"/>
      <c r="D26" s="7"/>
      <c r="E26" s="7"/>
      <c r="F26" s="7"/>
      <c r="G26" s="7">
        <v>100</v>
      </c>
      <c r="H26" s="9">
        <v>100</v>
      </c>
      <c r="I26" s="35"/>
    </row>
    <row r="27" ht="13.5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33"/>
      <c r="B28" s="33"/>
      <c r="C28" s="33"/>
      <c r="D28" s="33"/>
      <c r="E28" s="33"/>
      <c r="F28" s="33"/>
      <c r="G28" s="33"/>
      <c r="H28" s="33"/>
      <c r="I28" s="33"/>
    </row>
    <row r="29" spans="1:9">
      <c r="A29" s="33"/>
      <c r="B29" s="33"/>
      <c r="C29" s="33"/>
      <c r="D29" s="33"/>
      <c r="E29" s="33"/>
      <c r="F29" s="33"/>
      <c r="G29" s="33"/>
      <c r="H29" s="33"/>
      <c r="I29" s="33"/>
    </row>
    <row r="30" spans="1:9">
      <c r="A30" s="33"/>
      <c r="B30" s="33"/>
      <c r="C30" s="33"/>
      <c r="D30" s="33"/>
      <c r="E30" s="33"/>
      <c r="F30" s="33"/>
      <c r="G30" s="33"/>
      <c r="H30" s="33"/>
      <c r="I30" s="33"/>
    </row>
    <row r="31" spans="1:9">
      <c r="A31" s="33"/>
      <c r="B31" s="33"/>
      <c r="C31" s="33"/>
      <c r="D31" s="33"/>
      <c r="E31" s="33"/>
      <c r="F31" s="33"/>
      <c r="G31" s="33"/>
      <c r="H31" s="33"/>
      <c r="I31" s="33"/>
    </row>
    <row r="32" spans="1:9">
      <c r="A32" s="33"/>
      <c r="B32" s="33"/>
      <c r="C32" s="33"/>
      <c r="D32" s="33"/>
      <c r="E32" s="33"/>
      <c r="F32" s="33"/>
      <c r="G32" s="33"/>
      <c r="H32" s="33"/>
      <c r="I32" s="33"/>
    </row>
    <row r="33" spans="1:9">
      <c r="A33" s="33"/>
      <c r="B33" s="33"/>
      <c r="C33" s="33"/>
      <c r="D33" s="33"/>
      <c r="E33" s="33"/>
      <c r="F33" s="33"/>
      <c r="G33" s="33"/>
      <c r="H33" s="33"/>
      <c r="I33" s="33"/>
    </row>
    <row r="34" spans="1:9">
      <c r="A34" s="33"/>
      <c r="B34" s="33"/>
      <c r="C34" s="33"/>
      <c r="D34" s="33"/>
      <c r="E34" s="33"/>
      <c r="F34" s="33"/>
      <c r="G34" s="33"/>
      <c r="H34" s="33"/>
      <c r="I34" s="33"/>
    </row>
    <row r="35" spans="1:9">
      <c r="A35" s="33"/>
      <c r="B35" s="33"/>
      <c r="C35" s="33"/>
      <c r="D35" s="33"/>
      <c r="E35" s="33"/>
      <c r="F35" s="33"/>
      <c r="G35" s="33"/>
      <c r="H35" s="33"/>
      <c r="I35" s="33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6:F26"/>
    <mergeCell ref="A5:A9"/>
    <mergeCell ref="A10:A11"/>
    <mergeCell ref="A12:A25"/>
    <mergeCell ref="B13:B19"/>
    <mergeCell ref="B20:B23"/>
    <mergeCell ref="B24:B25"/>
    <mergeCell ref="C13:C16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1-基础数据表</vt:lpstr>
      <vt:lpstr>2-整体支出绩效自评表</vt:lpstr>
      <vt:lpstr>项目支出绩效自评表 (1)</vt:lpstr>
      <vt:lpstr>项目支出绩效自评表 (2)</vt:lpstr>
      <vt:lpstr>项目支出绩效自评表（3）</vt:lpstr>
      <vt:lpstr>项目支出绩效自评表（4）</vt:lpstr>
      <vt:lpstr>项目支出绩效自评表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山外青山</cp:lastModifiedBy>
  <dcterms:created xsi:type="dcterms:W3CDTF">2021-06-01T09:05:00Z</dcterms:created>
  <cp:lastPrinted>2022-11-07T06:19:00Z</cp:lastPrinted>
  <dcterms:modified xsi:type="dcterms:W3CDTF">2022-11-24T07:38:36Z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A243E6082A4C4119BB408EF5CDB512BF</vt:lpwstr>
  </property>
</Properties>
</file>