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 tabRatio="777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1"/>
  <c r="J43"/>
  <c r="I43"/>
  <c r="K5"/>
  <c r="D13" i="14"/>
  <c r="F13"/>
  <c r="B13"/>
  <c r="D8"/>
  <c r="D7" s="1"/>
  <c r="F8"/>
  <c r="F7" s="1"/>
  <c r="B8"/>
  <c r="B7" s="1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3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<sst xmlns="http://schemas.openxmlformats.org/spreadsheetml/2006/main" count="165" uniqueCount="155">
  <si>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</si>
  <si>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</si>
  <si>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</si>
  <si>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</si>
  <si>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6" type="noConversion"/>
  </si>
  <si>
    <r>
      <t xml:space="preserve">   2.</t>
    </r>
    <r>
      <rPr>
        <sz val="12"/>
        <color indexed="8"/>
        <rFont val="仿宋"/>
        <family val="3"/>
        <charset val="134"/>
      </rPr>
      <t>差旅费</t>
    </r>
    <phoneticPr fontId="16" type="noConversion"/>
  </si>
  <si>
    <r>
      <t xml:space="preserve">   3.</t>
    </r>
    <r>
      <rPr>
        <sz val="12"/>
        <color indexed="8"/>
        <rFont val="仿宋"/>
        <family val="3"/>
        <charset val="134"/>
      </rPr>
      <t>水电费</t>
    </r>
    <phoneticPr fontId="16" type="noConversion"/>
  </si>
  <si>
    <r>
      <t xml:space="preserve">   4.</t>
    </r>
    <r>
      <rPr>
        <sz val="12"/>
        <color indexed="8"/>
        <rFont val="仿宋"/>
        <family val="3"/>
        <charset val="134"/>
      </rPr>
      <t>福利费</t>
    </r>
    <phoneticPr fontId="16" type="noConversion"/>
  </si>
  <si>
    <r>
      <t xml:space="preserve">   5.</t>
    </r>
    <r>
      <rPr>
        <sz val="12"/>
        <color indexed="8"/>
        <rFont val="仿宋"/>
        <family val="3"/>
        <charset val="134"/>
      </rPr>
      <t>公务接待费</t>
    </r>
    <phoneticPr fontId="16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</si>
  <si>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</si>
  <si>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</si>
  <si>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</si>
  <si>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</si>
  <si>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</si>
  <si>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</si>
  <si>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t xml:space="preserve">   6.</t>
    </r>
    <r>
      <rPr>
        <sz val="12"/>
        <color indexed="8"/>
        <rFont val="仿宋"/>
        <family val="3"/>
        <charset val="134"/>
      </rPr>
      <t>劳务费</t>
    </r>
    <phoneticPr fontId="16" type="noConversion"/>
  </si>
  <si>
    <r>
      <t xml:space="preserve">   7.</t>
    </r>
    <r>
      <rPr>
        <sz val="12"/>
        <color indexed="8"/>
        <rFont val="仿宋"/>
        <family val="3"/>
        <charset val="134"/>
      </rPr>
      <t>专用材料费</t>
    </r>
    <phoneticPr fontId="16" type="noConversion"/>
  </si>
  <si>
    <r>
      <t xml:space="preserve">   8.</t>
    </r>
    <r>
      <rPr>
        <sz val="12"/>
        <color indexed="8"/>
        <rFont val="仿宋"/>
        <family val="3"/>
        <charset val="134"/>
      </rPr>
      <t>维修（护）费</t>
    </r>
    <phoneticPr fontId="16" type="noConversion"/>
  </si>
  <si>
    <r>
      <t xml:space="preserve">   9.</t>
    </r>
    <r>
      <rPr>
        <sz val="12"/>
        <color indexed="8"/>
        <rFont val="仿宋"/>
        <family val="3"/>
        <charset val="134"/>
      </rPr>
      <t>物业管理费</t>
    </r>
    <phoneticPr fontId="16" type="noConversion"/>
  </si>
  <si>
    <r>
      <t xml:space="preserve">   10.</t>
    </r>
    <r>
      <rPr>
        <sz val="12"/>
        <color indexed="8"/>
        <rFont val="仿宋"/>
        <family val="3"/>
        <charset val="134"/>
      </rPr>
      <t>印刷费</t>
    </r>
    <phoneticPr fontId="16" type="noConversion"/>
  </si>
  <si>
    <r>
      <t xml:space="preserve">   11.</t>
    </r>
    <r>
      <rPr>
        <sz val="12"/>
        <color indexed="8"/>
        <rFont val="仿宋"/>
        <family val="3"/>
        <charset val="134"/>
      </rPr>
      <t>邮电费</t>
    </r>
    <phoneticPr fontId="16" type="noConversion"/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</si>
  <si>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6" type="noConversion"/>
  </si>
  <si>
    <r>
      <rPr>
        <sz val="12"/>
        <color indexed="8"/>
        <rFont val="仿宋"/>
        <family val="3"/>
        <charset val="134"/>
      </rPr>
      <t>编制数</t>
    </r>
    <phoneticPr fontId="16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</si>
  <si>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</si>
  <si>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</si>
  <si>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</si>
  <si>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</si>
  <si>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</si>
  <si>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6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</si>
  <si>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6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</si>
  <si>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6" type="noConversion"/>
  </si>
  <si>
    <r>
      <rPr>
        <sz val="12"/>
        <color indexed="8"/>
        <rFont val="仿宋"/>
        <family val="3"/>
        <charset val="134"/>
      </rPr>
      <t>项目支出：</t>
    </r>
    <phoneticPr fontId="16" type="noConversion"/>
  </si>
  <si>
    <r>
      <rPr>
        <sz val="12"/>
        <color indexed="8"/>
        <rFont val="仿宋"/>
        <family val="3"/>
        <charset val="134"/>
      </rPr>
      <t>公用经费：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</si>
  <si>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办公费</t>
    </r>
    <phoneticPr fontId="16" type="noConversion"/>
  </si>
  <si>
    <r>
      <rPr>
        <sz val="12"/>
        <color indexed="8"/>
        <rFont val="仿宋"/>
        <family val="3"/>
        <charset val="134"/>
      </rPr>
      <t>政府采购金额</t>
    </r>
    <phoneticPr fontId="16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</si>
  <si>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6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</si>
  <si>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6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</si>
  <si>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6" type="noConversion"/>
  </si>
  <si>
    <t>附件1</t>
    <phoneticPr fontId="16" type="noConversion"/>
  </si>
  <si>
    <t>说明：“项目支出”需要填报基本支出以外的所有项目支出情况，“公用经费”填报基 本支出中的一般商品和服务支出。</t>
    <phoneticPr fontId="16" type="noConversion"/>
  </si>
  <si>
    <t xml:space="preserve">  1.业务工作专项</t>
    <phoneticPr fontId="16" type="noConversion"/>
  </si>
  <si>
    <t xml:space="preserve">  2.运行维护专项</t>
    <phoneticPr fontId="16" type="noConversion"/>
  </si>
  <si>
    <t>——</t>
    <phoneticPr fontId="16" type="noConversion"/>
  </si>
  <si>
    <r>
      <t xml:space="preserve">   12.</t>
    </r>
    <r>
      <rPr>
        <sz val="12"/>
        <color indexed="8"/>
        <rFont val="仿宋"/>
        <family val="3"/>
        <charset val="134"/>
      </rPr>
      <t>其他交通费</t>
    </r>
    <phoneticPr fontId="16" type="noConversion"/>
  </si>
  <si>
    <r>
      <t xml:space="preserve">   13.</t>
    </r>
    <r>
      <rPr>
        <sz val="12"/>
        <color indexed="8"/>
        <rFont val="仿宋"/>
        <family val="3"/>
        <charset val="134"/>
      </rPr>
      <t>其他</t>
    </r>
    <phoneticPr fontId="16" type="noConversion"/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</si>
  <si>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  <phoneticPr fontId="16" type="noConversion"/>
  </si>
  <si>
    <t>桃源县人民政府办公室</t>
    <phoneticPr fontId="16" type="noConversion"/>
  </si>
  <si>
    <t>围绕县委、县政府中心工作，认真履行部门“三定”方案确定的职责职能，当好参谋助手，提升服务水平。争创市级办公室工作先进单位、市级文明标兵单位，县级绩效考核优秀单位。</t>
    <phoneticPr fontId="16" type="noConversion"/>
  </si>
  <si>
    <t>在县委县政府的坚强领导下，政府办公室围绕全县中心工作，立足参谋助手、执行落实、服务协调和督办检查等职责，秉承“服务中心、服务大局”理念，以实为本，以干为先，确保了县政府各项工作高效有序运转，各项工作任务圆满完成。办公室各项工作在市政府系统单位综合考评获优秀单位。在县级绩效综合考评获优秀单位。</t>
    <phoneticPr fontId="16" type="noConversion"/>
  </si>
  <si>
    <t>公文办理件数</t>
    <phoneticPr fontId="16" type="noConversion"/>
  </si>
  <si>
    <t>会议活动组织次数</t>
    <phoneticPr fontId="16" type="noConversion"/>
  </si>
  <si>
    <t>综合调研报告编写篇数</t>
    <phoneticPr fontId="16" type="noConversion"/>
  </si>
  <si>
    <t>政务信息报送</t>
    <phoneticPr fontId="16" type="noConversion"/>
  </si>
  <si>
    <t>督察督办次数</t>
    <phoneticPr fontId="16" type="noConversion"/>
  </si>
  <si>
    <t>编写督查情况通报次数</t>
    <phoneticPr fontId="16" type="noConversion"/>
  </si>
  <si>
    <t>协调工作次数</t>
    <phoneticPr fontId="16" type="noConversion"/>
  </si>
  <si>
    <t>党建学习活动次数</t>
    <phoneticPr fontId="16" type="noConversion"/>
  </si>
  <si>
    <r>
      <t>12</t>
    </r>
    <r>
      <rPr>
        <sz val="12"/>
        <rFont val="宋体"/>
        <family val="3"/>
        <charset val="134"/>
      </rPr>
      <t>次</t>
    </r>
    <phoneticPr fontId="16" type="noConversion"/>
  </si>
  <si>
    <t>公文办理和文稿服务达标率</t>
  </si>
  <si>
    <t>领导活动和会议服务达标率</t>
  </si>
  <si>
    <t>督察督办达标率政务信息报送达标率</t>
  </si>
  <si>
    <t>领导批示件按期办结率</t>
  </si>
  <si>
    <t>协调工作达标率</t>
  </si>
  <si>
    <t>协调工程项目按期完工投产率</t>
  </si>
  <si>
    <t>重点工作办结率</t>
  </si>
  <si>
    <t>群县长热线群众诉求办结率</t>
  </si>
  <si>
    <t>协助地方金融监管</t>
  </si>
  <si>
    <t>部分领导批示件办结超期</t>
    <phoneticPr fontId="16" type="noConversion"/>
  </si>
  <si>
    <t>对县域范围经济环境产生的影响</t>
    <phoneticPr fontId="16" type="noConversion"/>
  </si>
  <si>
    <t>优化</t>
    <phoneticPr fontId="16" type="noConversion"/>
  </si>
  <si>
    <t>社会发展</t>
    <phoneticPr fontId="16" type="noConversion"/>
  </si>
  <si>
    <t>履职效益</t>
    <phoneticPr fontId="16" type="noConversion"/>
  </si>
  <si>
    <t>全市政府系列综合评比优秀单位</t>
    <phoneticPr fontId="16" type="noConversion"/>
  </si>
  <si>
    <t>政府效能</t>
    <phoneticPr fontId="16" type="noConversion"/>
  </si>
  <si>
    <t>全市政府工作争优</t>
    <phoneticPr fontId="16" type="noConversion"/>
  </si>
  <si>
    <t>县政府办政府办政务效能提升</t>
    <phoneticPr fontId="16" type="noConversion"/>
  </si>
  <si>
    <t>提升</t>
    <phoneticPr fontId="16" type="noConversion"/>
  </si>
  <si>
    <t>全县GDP在去年基础上增长</t>
    <phoneticPr fontId="16" type="noConversion"/>
  </si>
  <si>
    <t>保障</t>
    <phoneticPr fontId="16" type="noConversion"/>
  </si>
  <si>
    <t>0</t>
    <phoneticPr fontId="16" type="noConversion"/>
  </si>
  <si>
    <t>年初预算有计划资金不足未执行</t>
    <phoneticPr fontId="16" type="noConversion"/>
  </si>
  <si>
    <r>
      <t>2021</t>
    </r>
    <r>
      <rPr>
        <sz val="18"/>
        <rFont val="方正小标宋简体"/>
        <family val="4"/>
        <charset val="134"/>
      </rPr>
      <t>年度部门整体支出绩效自评表</t>
    </r>
    <phoneticPr fontId="24" type="noConversion"/>
  </si>
  <si>
    <t>预算单位名  称</t>
  </si>
  <si>
    <t>年度预
算申请
（万元）</t>
    <phoneticPr fontId="24" type="noConversion"/>
  </si>
  <si>
    <t>年度总体目标</t>
  </si>
  <si>
    <r>
      <rPr>
        <sz val="12"/>
        <color rgb="FF000000"/>
        <rFont val="仿宋"/>
        <family val="3"/>
        <charset val="134"/>
      </rPr>
      <t>上年
结转</t>
    </r>
    <phoneticPr fontId="24" type="noConversion"/>
  </si>
  <si>
    <r>
      <rPr>
        <sz val="12"/>
        <color rgb="FF000000"/>
        <rFont val="仿宋"/>
        <family val="3"/>
        <charset val="134"/>
      </rPr>
      <t>年初
预算</t>
    </r>
    <phoneticPr fontId="24" type="noConversion"/>
  </si>
  <si>
    <r>
      <rPr>
        <sz val="12"/>
        <color rgb="FF000000"/>
        <rFont val="仿宋"/>
        <family val="3"/>
        <charset val="134"/>
      </rPr>
      <t>全年
预算</t>
    </r>
    <phoneticPr fontId="24" type="noConversion"/>
  </si>
  <si>
    <r>
      <rPr>
        <sz val="12"/>
        <color rgb="FF000000"/>
        <rFont val="仿宋"/>
        <family val="3"/>
        <charset val="134"/>
      </rPr>
      <t>全年执行数</t>
    </r>
  </si>
  <si>
    <r>
      <rPr>
        <sz val="12"/>
        <color rgb="FF000000"/>
        <rFont val="仿宋"/>
        <family val="3"/>
        <charset val="134"/>
      </rPr>
      <t>分值</t>
    </r>
  </si>
  <si>
    <r>
      <rPr>
        <sz val="12"/>
        <color rgb="FF000000"/>
        <rFont val="仿宋"/>
        <family val="3"/>
        <charset val="134"/>
      </rPr>
      <t>执行率</t>
    </r>
  </si>
  <si>
    <r>
      <rPr>
        <sz val="12"/>
        <color rgb="FF000000"/>
        <rFont val="仿宋"/>
        <family val="3"/>
        <charset val="134"/>
      </rPr>
      <t>得分</t>
    </r>
  </si>
  <si>
    <r>
      <rPr>
        <sz val="12"/>
        <color rgb="FF000000"/>
        <rFont val="仿宋"/>
        <family val="3"/>
        <charset val="134"/>
      </rPr>
      <t>年度资金总额</t>
    </r>
  </si>
  <si>
    <r>
      <t xml:space="preserve">  </t>
    </r>
    <r>
      <rPr>
        <sz val="12"/>
        <color rgb="FF000000"/>
        <rFont val="仿宋"/>
        <family val="3"/>
        <charset val="134"/>
      </rPr>
      <t>其中：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仿宋"/>
        <family val="3"/>
        <charset val="134"/>
      </rPr>
      <t>一般公共预算：</t>
    </r>
    <r>
      <rPr>
        <sz val="12"/>
        <color rgb="FF000000"/>
        <rFont val="Times New Roman"/>
        <family val="1"/>
      </rPr>
      <t>1165.15</t>
    </r>
    <phoneticPr fontId="16" type="noConversion"/>
  </si>
  <si>
    <r>
      <t xml:space="preserve">       </t>
    </r>
    <r>
      <rPr>
        <sz val="12"/>
        <color rgb="FF000000"/>
        <rFont val="仿宋"/>
        <family val="3"/>
        <charset val="134"/>
      </rPr>
      <t>政府性基金拨款：</t>
    </r>
    <phoneticPr fontId="24" type="noConversion"/>
  </si>
  <si>
    <r>
      <t xml:space="preserve">      </t>
    </r>
    <r>
      <rPr>
        <sz val="12"/>
        <color rgb="FF000000"/>
        <rFont val="仿宋"/>
        <family val="3"/>
        <charset val="134"/>
      </rPr>
      <t>项目支出：</t>
    </r>
    <r>
      <rPr>
        <sz val="12"/>
        <color rgb="FF000000"/>
        <rFont val="Times New Roman"/>
        <family val="1"/>
      </rPr>
      <t>116.8</t>
    </r>
    <phoneticPr fontId="24" type="noConversion"/>
  </si>
  <si>
    <r>
      <t xml:space="preserve">       </t>
    </r>
    <r>
      <rPr>
        <sz val="12"/>
        <color rgb="FF000000"/>
        <rFont val="仿宋"/>
        <family val="3"/>
        <charset val="134"/>
      </rPr>
      <t>纳入专户管理的非税收入拨款：</t>
    </r>
    <phoneticPr fontId="24" type="noConversion"/>
  </si>
  <si>
    <r>
      <t xml:space="preserve">       </t>
    </r>
    <r>
      <rPr>
        <sz val="12"/>
        <color rgb="FF000000"/>
        <rFont val="仿宋"/>
        <family val="3"/>
        <charset val="134"/>
      </rPr>
      <t>其他资金：</t>
    </r>
    <r>
      <rPr>
        <sz val="12"/>
        <color rgb="FF000000"/>
        <rFont val="Times New Roman"/>
        <family val="1"/>
      </rPr>
      <t>344.21</t>
    </r>
    <phoneticPr fontId="24" type="noConversion"/>
  </si>
  <si>
    <r>
      <rPr>
        <sz val="12"/>
        <color rgb="FF000000"/>
        <rFont val="仿宋"/>
        <family val="3"/>
        <charset val="134"/>
      </rPr>
      <t>预期目标</t>
    </r>
  </si>
  <si>
    <r>
      <rPr>
        <sz val="12"/>
        <color rgb="FF000000"/>
        <rFont val="仿宋"/>
        <family val="3"/>
        <charset val="134"/>
      </rPr>
      <t>实际完成情况　</t>
    </r>
  </si>
  <si>
    <r>
      <rPr>
        <sz val="12"/>
        <color rgb="FF000000"/>
        <rFont val="仿宋"/>
        <family val="3"/>
        <charset val="134"/>
      </rPr>
      <t>一级指标</t>
    </r>
  </si>
  <si>
    <r>
      <rPr>
        <sz val="12"/>
        <color rgb="FF000000"/>
        <rFont val="仿宋"/>
        <family val="3"/>
        <charset val="134"/>
      </rPr>
      <t>二级指标</t>
    </r>
  </si>
  <si>
    <r>
      <rPr>
        <sz val="12"/>
        <color rgb="FF000000"/>
        <rFont val="仿宋"/>
        <family val="3"/>
        <charset val="134"/>
      </rPr>
      <t>三级指标</t>
    </r>
  </si>
  <si>
    <r>
      <rPr>
        <sz val="12"/>
        <color rgb="FF000000"/>
        <rFont val="仿宋"/>
        <family val="3"/>
        <charset val="134"/>
      </rPr>
      <t>年度指标值</t>
    </r>
  </si>
  <si>
    <r>
      <rPr>
        <sz val="12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/>
    </r>
    <phoneticPr fontId="16" type="noConversion"/>
  </si>
  <si>
    <r>
      <rPr>
        <sz val="12"/>
        <color rgb="FF000000"/>
        <rFont val="仿宋"/>
        <family val="3"/>
        <charset val="134"/>
      </rPr>
      <t>偏差原因分析及改进措施</t>
    </r>
  </si>
  <si>
    <r>
      <rPr>
        <sz val="12"/>
        <color rgb="FF000000"/>
        <rFont val="仿宋"/>
        <family val="3"/>
        <charset val="134"/>
      </rPr>
      <t>产出指标
（</t>
    </r>
    <r>
      <rPr>
        <sz val="12"/>
        <color rgb="FF000000"/>
        <rFont val="Times New Roman"/>
        <family val="1"/>
      </rPr>
      <t>50</t>
    </r>
    <r>
      <rPr>
        <sz val="12"/>
        <color rgb="FF000000"/>
        <rFont val="仿宋"/>
        <family val="3"/>
        <charset val="134"/>
      </rPr>
      <t>分）</t>
    </r>
    <phoneticPr fontId="24" type="noConversion"/>
  </si>
  <si>
    <r>
      <rPr>
        <sz val="12"/>
        <color rgb="FF000000"/>
        <rFont val="仿宋"/>
        <family val="3"/>
        <charset val="134"/>
      </rPr>
      <t>数量指标</t>
    </r>
  </si>
  <si>
    <r>
      <t>240</t>
    </r>
    <r>
      <rPr>
        <sz val="12"/>
        <color rgb="FF000000"/>
        <rFont val="宋体"/>
        <family val="3"/>
        <charset val="134"/>
      </rPr>
      <t>件</t>
    </r>
    <phoneticPr fontId="16" type="noConversion"/>
  </si>
  <si>
    <r>
      <t>341</t>
    </r>
    <r>
      <rPr>
        <sz val="12"/>
        <color rgb="FF000000"/>
        <rFont val="宋体"/>
        <family val="3"/>
        <charset val="134"/>
      </rPr>
      <t>件</t>
    </r>
    <phoneticPr fontId="16" type="noConversion"/>
  </si>
  <si>
    <r>
      <rPr>
        <sz val="12"/>
        <color rgb="FF000000"/>
        <rFont val="仿宋"/>
        <family val="3"/>
        <charset val="134"/>
      </rPr>
      <t>年初目标值偏低</t>
    </r>
    <phoneticPr fontId="16" type="noConversion"/>
  </si>
  <si>
    <r>
      <t>120</t>
    </r>
    <r>
      <rPr>
        <sz val="12"/>
        <color rgb="FF000000"/>
        <rFont val="宋体"/>
        <family val="3"/>
        <charset val="134"/>
      </rPr>
      <t>次</t>
    </r>
    <phoneticPr fontId="16" type="noConversion"/>
  </si>
  <si>
    <r>
      <t>142</t>
    </r>
    <r>
      <rPr>
        <sz val="12"/>
        <color rgb="FF000000"/>
        <rFont val="宋体"/>
        <family val="3"/>
        <charset val="134"/>
      </rPr>
      <t>次</t>
    </r>
    <phoneticPr fontId="16" type="noConversion"/>
  </si>
  <si>
    <r>
      <t>4</t>
    </r>
    <r>
      <rPr>
        <sz val="12"/>
        <color rgb="FF000000"/>
        <rFont val="宋体"/>
        <family val="3"/>
        <charset val="134"/>
      </rPr>
      <t>篇</t>
    </r>
    <phoneticPr fontId="16" type="noConversion"/>
  </si>
  <si>
    <r>
      <t>5</t>
    </r>
    <r>
      <rPr>
        <sz val="12"/>
        <color rgb="FF000000"/>
        <rFont val="宋体"/>
        <family val="3"/>
        <charset val="134"/>
      </rPr>
      <t>篇</t>
    </r>
    <phoneticPr fontId="16" type="noConversion"/>
  </si>
  <si>
    <r>
      <t>600</t>
    </r>
    <r>
      <rPr>
        <sz val="12"/>
        <color rgb="FF000000"/>
        <rFont val="宋体"/>
        <family val="3"/>
        <charset val="134"/>
      </rPr>
      <t>条</t>
    </r>
    <phoneticPr fontId="16" type="noConversion"/>
  </si>
  <si>
    <r>
      <t>986</t>
    </r>
    <r>
      <rPr>
        <sz val="12"/>
        <color rgb="FF000000"/>
        <rFont val="宋体"/>
        <family val="3"/>
        <charset val="134"/>
      </rPr>
      <t>条</t>
    </r>
    <phoneticPr fontId="16" type="noConversion"/>
  </si>
  <si>
    <r>
      <t>24</t>
    </r>
    <r>
      <rPr>
        <sz val="12"/>
        <color rgb="FF000000"/>
        <rFont val="宋体"/>
        <family val="3"/>
        <charset val="134"/>
      </rPr>
      <t>次</t>
    </r>
    <phoneticPr fontId="16" type="noConversion"/>
  </si>
  <si>
    <r>
      <t>42</t>
    </r>
    <r>
      <rPr>
        <sz val="12"/>
        <color rgb="FF000000"/>
        <rFont val="宋体"/>
        <family val="3"/>
        <charset val="134"/>
      </rPr>
      <t>次</t>
    </r>
    <phoneticPr fontId="16" type="noConversion"/>
  </si>
  <si>
    <r>
      <t>10</t>
    </r>
    <r>
      <rPr>
        <sz val="12"/>
        <color rgb="FF000000"/>
        <rFont val="宋体"/>
        <family val="3"/>
        <charset val="134"/>
      </rPr>
      <t>期</t>
    </r>
    <phoneticPr fontId="16" type="noConversion"/>
  </si>
  <si>
    <r>
      <t>8</t>
    </r>
    <r>
      <rPr>
        <sz val="12"/>
        <color rgb="FF000000"/>
        <rFont val="宋体"/>
        <family val="3"/>
        <charset val="134"/>
      </rPr>
      <t>期</t>
    </r>
    <phoneticPr fontId="16" type="noConversion"/>
  </si>
  <si>
    <r>
      <t>2</t>
    </r>
    <r>
      <rPr>
        <sz val="12"/>
        <color rgb="FF000000"/>
        <rFont val="宋体"/>
        <family val="3"/>
        <charset val="134"/>
      </rPr>
      <t>个</t>
    </r>
    <phoneticPr fontId="16" type="noConversion"/>
  </si>
  <si>
    <r>
      <t>12</t>
    </r>
    <r>
      <rPr>
        <sz val="12"/>
        <color rgb="FF000000"/>
        <rFont val="宋体"/>
        <family val="3"/>
        <charset val="134"/>
      </rPr>
      <t>次</t>
    </r>
    <phoneticPr fontId="16" type="noConversion"/>
  </si>
  <si>
    <r>
      <rPr>
        <sz val="12"/>
        <color rgb="FF000000"/>
        <rFont val="仿宋"/>
        <family val="3"/>
        <charset val="134"/>
      </rPr>
      <t>质量指标</t>
    </r>
  </si>
  <si>
    <r>
      <t>90%</t>
    </r>
    <r>
      <rPr>
        <sz val="12"/>
        <color rgb="FF000000"/>
        <rFont val="宋体"/>
        <family val="3"/>
        <charset val="134"/>
      </rPr>
      <t>以上</t>
    </r>
    <phoneticPr fontId="16" type="noConversion"/>
  </si>
  <si>
    <r>
      <rPr>
        <sz val="12"/>
        <color rgb="FF000000"/>
        <rFont val="仿宋"/>
        <family val="3"/>
        <charset val="134"/>
      </rPr>
      <t>时效指标</t>
    </r>
  </si>
  <si>
    <r>
      <rPr>
        <sz val="12"/>
        <color rgb="FF000000"/>
        <rFont val="仿宋"/>
        <family val="3"/>
        <charset val="134"/>
      </rPr>
      <t>各项工作完成及时率</t>
    </r>
    <r>
      <rPr>
        <sz val="12"/>
        <color rgb="FF000000"/>
        <rFont val="Times New Roman"/>
        <family val="1"/>
      </rPr>
      <t xml:space="preserve"> </t>
    </r>
    <phoneticPr fontId="16" type="noConversion"/>
  </si>
  <si>
    <r>
      <rPr>
        <sz val="12"/>
        <color rgb="FF000000"/>
        <rFont val="仿宋"/>
        <family val="3"/>
        <charset val="134"/>
      </rPr>
      <t>受政策变动及疫情影响，个别工作完成不及时</t>
    </r>
    <phoneticPr fontId="16" type="noConversion"/>
  </si>
  <si>
    <r>
      <rPr>
        <sz val="12"/>
        <color rgb="FF000000"/>
        <rFont val="仿宋"/>
        <family val="3"/>
        <charset val="134"/>
      </rPr>
      <t>成本指标</t>
    </r>
  </si>
  <si>
    <r>
      <rPr>
        <sz val="12"/>
        <color rgb="FF000000"/>
        <rFont val="仿宋"/>
        <family val="3"/>
        <charset val="134"/>
      </rPr>
      <t>成本发生规范合理率</t>
    </r>
    <phoneticPr fontId="16" type="noConversion"/>
  </si>
  <si>
    <r>
      <rPr>
        <sz val="12"/>
        <color rgb="FF000000"/>
        <rFont val="仿宋"/>
        <family val="3"/>
        <charset val="134"/>
      </rPr>
      <t>基本支出控制额</t>
    </r>
    <phoneticPr fontId="16" type="noConversion"/>
  </si>
  <si>
    <r>
      <t>1392.56</t>
    </r>
    <r>
      <rPr>
        <sz val="12"/>
        <color rgb="FF000000"/>
        <rFont val="仿宋"/>
        <family val="3"/>
        <charset val="134"/>
      </rPr>
      <t>万元</t>
    </r>
    <phoneticPr fontId="16" type="noConversion"/>
  </si>
  <si>
    <r>
      <t>1373.91</t>
    </r>
    <r>
      <rPr>
        <sz val="12"/>
        <color rgb="FF000000"/>
        <rFont val="仿宋"/>
        <family val="3"/>
        <charset val="134"/>
      </rPr>
      <t>万元</t>
    </r>
    <phoneticPr fontId="16" type="noConversion"/>
  </si>
  <si>
    <r>
      <rPr>
        <sz val="12"/>
        <color rgb="FF000000"/>
        <rFont val="仿宋"/>
        <family val="3"/>
        <charset val="134"/>
      </rPr>
      <t>项目支出控制额</t>
    </r>
    <phoneticPr fontId="16" type="noConversion"/>
  </si>
  <si>
    <r>
      <t>116.8</t>
    </r>
    <r>
      <rPr>
        <sz val="12"/>
        <color rgb="FF000000"/>
        <rFont val="宋体"/>
        <family val="3"/>
        <charset val="134"/>
      </rPr>
      <t>万元</t>
    </r>
    <phoneticPr fontId="16" type="noConversion"/>
  </si>
  <si>
    <r>
      <t>83.8</t>
    </r>
    <r>
      <rPr>
        <sz val="12"/>
        <color rgb="FF000000"/>
        <rFont val="宋体"/>
        <family val="3"/>
        <charset val="134"/>
      </rPr>
      <t>万元</t>
    </r>
    <phoneticPr fontId="16" type="noConversion"/>
  </si>
  <si>
    <r>
      <rPr>
        <sz val="12"/>
        <color rgb="FF000000"/>
        <rFont val="仿宋"/>
        <family val="3"/>
        <charset val="134"/>
      </rPr>
      <t>经济效益指标</t>
    </r>
  </si>
  <si>
    <r>
      <rPr>
        <sz val="12"/>
        <color rgb="FF000000"/>
        <rFont val="仿宋"/>
        <family val="3"/>
        <charset val="134"/>
      </rPr>
      <t>效益指标
（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仿宋"/>
        <family val="3"/>
        <charset val="134"/>
      </rPr>
      <t>分）</t>
    </r>
    <phoneticPr fontId="24" type="noConversion"/>
  </si>
  <si>
    <r>
      <rPr>
        <sz val="12"/>
        <color rgb="FF000000"/>
        <rFont val="仿宋"/>
        <family val="3"/>
        <charset val="134"/>
      </rPr>
      <t>社会效益指标</t>
    </r>
    <phoneticPr fontId="24" type="noConversion"/>
  </si>
  <si>
    <r>
      <rPr>
        <sz val="12"/>
        <color rgb="FF000000"/>
        <rFont val="仿宋"/>
        <family val="3"/>
        <charset val="134"/>
      </rPr>
      <t>保障</t>
    </r>
    <phoneticPr fontId="16" type="noConversion"/>
  </si>
  <si>
    <r>
      <rPr>
        <sz val="12"/>
        <color rgb="FF000000"/>
        <rFont val="仿宋"/>
        <family val="3"/>
        <charset val="134"/>
      </rPr>
      <t>生态效益指标</t>
    </r>
  </si>
  <si>
    <r>
      <rPr>
        <sz val="12"/>
        <color rgb="FF000000"/>
        <rFont val="仿宋"/>
        <family val="3"/>
        <charset val="134"/>
      </rPr>
      <t>无</t>
    </r>
    <phoneticPr fontId="16" type="noConversion"/>
  </si>
  <si>
    <r>
      <rPr>
        <sz val="12"/>
        <color rgb="FF000000"/>
        <rFont val="仿宋"/>
        <family val="3"/>
        <charset val="134"/>
      </rPr>
      <t>可持续影响指标</t>
    </r>
  </si>
  <si>
    <r>
      <rPr>
        <sz val="12"/>
        <color rgb="FF000000"/>
        <rFont val="仿宋"/>
        <family val="3"/>
        <charset val="134"/>
      </rPr>
      <t>满意度
指标
（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仿宋"/>
        <family val="3"/>
        <charset val="134"/>
      </rPr>
      <t>分）</t>
    </r>
    <phoneticPr fontId="24" type="noConversion"/>
  </si>
  <si>
    <r>
      <rPr>
        <sz val="12"/>
        <color rgb="FF000000"/>
        <rFont val="仿宋"/>
        <family val="3"/>
        <charset val="134"/>
      </rPr>
      <t>服务对象满意度指标</t>
    </r>
  </si>
  <si>
    <r>
      <rPr>
        <sz val="12"/>
        <color rgb="FF000000"/>
        <rFont val="仿宋"/>
        <family val="3"/>
        <charset val="134"/>
      </rPr>
      <t>社会公众满意度</t>
    </r>
    <phoneticPr fontId="16" type="noConversion"/>
  </si>
  <si>
    <r>
      <rPr>
        <sz val="12"/>
        <color rgb="FF000000"/>
        <rFont val="仿宋"/>
        <family val="3"/>
        <charset val="134"/>
      </rPr>
      <t>≥</t>
    </r>
    <r>
      <rPr>
        <sz val="12"/>
        <color rgb="FF000000"/>
        <rFont val="Times New Roman"/>
        <family val="1"/>
      </rPr>
      <t>90%</t>
    </r>
    <phoneticPr fontId="16" type="noConversion"/>
  </si>
  <si>
    <r>
      <rPr>
        <sz val="12"/>
        <color rgb="FF000000"/>
        <rFont val="仿宋"/>
        <family val="3"/>
        <charset val="134"/>
      </rPr>
      <t>总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仿宋"/>
        <family val="3"/>
        <charset val="134"/>
      </rPr>
      <t>分</t>
    </r>
    <phoneticPr fontId="16" type="noConversion"/>
  </si>
  <si>
    <r>
      <t>其中：基本支出：</t>
    </r>
    <r>
      <rPr>
        <sz val="12"/>
        <color rgb="FF000000"/>
        <rFont val="Times New Roman"/>
        <family val="1"/>
      </rPr>
      <t>1392.56</t>
    </r>
    <phoneticPr fontId="16" type="noConversion"/>
  </si>
  <si>
    <r>
      <t>按收入性质分：</t>
    </r>
    <r>
      <rPr>
        <sz val="12"/>
        <color rgb="FF000000"/>
        <rFont val="Times New Roman"/>
        <family val="1"/>
      </rPr>
      <t>1509.36</t>
    </r>
    <phoneticPr fontId="16" type="noConversion"/>
  </si>
  <si>
    <r>
      <t>按支出性质分：</t>
    </r>
    <r>
      <rPr>
        <sz val="12"/>
        <color rgb="FF000000"/>
        <rFont val="Times New Roman"/>
        <family val="1"/>
      </rPr>
      <t>1509.36</t>
    </r>
    <phoneticPr fontId="16" type="noConversion"/>
  </si>
  <si>
    <t xml:space="preserve">绩
效
指
标
</t>
    <phoneticPr fontId="24" type="noConversion"/>
  </si>
  <si>
    <t>严格管理，制度保障</t>
    <phoneticPr fontId="16" type="noConversion"/>
  </si>
  <si>
    <r>
      <rPr>
        <sz val="12"/>
        <rFont val="仿宋"/>
        <family val="3"/>
        <charset val="134"/>
      </rPr>
      <t>填表人：郭双燕</t>
    </r>
    <r>
      <rPr>
        <sz val="12"/>
        <rFont val="Times New Roman"/>
        <family val="1"/>
      </rPr>
      <t xml:space="preserve"> 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>2022</t>
    </r>
    <r>
      <rPr>
        <sz val="12"/>
        <rFont val="仿宋"/>
        <family val="3"/>
        <charset val="134"/>
      </rPr>
      <t>年</t>
    </r>
    <r>
      <rPr>
        <sz val="12"/>
        <rFont val="Times New Roman"/>
        <family val="1"/>
      </rPr>
      <t>10</t>
    </r>
    <r>
      <rPr>
        <sz val="12"/>
        <rFont val="仿宋"/>
        <family val="3"/>
        <charset val="134"/>
      </rPr>
      <t>月</t>
    </r>
    <r>
      <rPr>
        <sz val="12"/>
        <rFont val="Times New Roman"/>
        <family val="1"/>
      </rPr>
      <t>12</t>
    </r>
    <r>
      <rPr>
        <sz val="12"/>
        <rFont val="仿宋"/>
        <family val="3"/>
        <charset val="134"/>
      </rPr>
      <t>日</t>
    </r>
    <r>
      <rPr>
        <sz val="12"/>
        <rFont val="Times New Roman"/>
        <family val="1"/>
      </rPr>
      <t xml:space="preserve">       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0736-6634439                                      </t>
    </r>
    <phoneticPr fontId="24" type="noConversion"/>
  </si>
  <si>
    <t>填表人：郭双燕            填报日期：2022年10月12日            联系电话：07366634439</t>
    <phoneticPr fontId="1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</si>
</sst>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0"/>
      <color rgb="FF000000"/>
      <name val="Times New Roman"/>
      <family val="1"/>
    </font>
    <font>
      <sz val="18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7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5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10" fillId="0" borderId="0" xfId="6" applyFont="1">
      <alignment vertical="center"/>
    </xf>
    <xf numFmtId="0" fontId="2" fillId="2" borderId="0" xfId="4" applyFont="1" applyFill="1" applyAlignment="1">
      <alignment vertical="center"/>
    </xf>
    <xf numFmtId="176" fontId="4" fillId="2" borderId="3" xfId="1" applyNumberFormat="1" applyFont="1" applyFill="1" applyBorder="1" applyAlignment="1">
      <alignment vertical="center" wrapText="1"/>
    </xf>
    <xf numFmtId="43" fontId="4" fillId="2" borderId="3" xfId="1" applyFont="1" applyFill="1" applyBorder="1" applyAlignment="1">
      <alignment vertical="center" wrapText="1"/>
    </xf>
    <xf numFmtId="49" fontId="5" fillId="2" borderId="1" xfId="4" applyNumberFormat="1" applyFont="1" applyFill="1" applyBorder="1" applyAlignment="1">
      <alignment vertical="center" wrapText="1"/>
    </xf>
    <xf numFmtId="0" fontId="27" fillId="3" borderId="1" xfId="6" applyFont="1" applyFill="1" applyBorder="1" applyAlignment="1">
      <alignment horizontal="center" vertical="center" wrapText="1"/>
    </xf>
    <xf numFmtId="10" fontId="27" fillId="3" borderId="1" xfId="2" applyNumberFormat="1" applyFont="1" applyFill="1" applyBorder="1" applyAlignment="1">
      <alignment horizontal="center" vertical="center" wrapText="1"/>
    </xf>
    <xf numFmtId="43" fontId="27" fillId="3" borderId="1" xfId="1" applyFont="1" applyFill="1" applyBorder="1" applyAlignment="1">
      <alignment horizontal="center" vertical="center" wrapText="1"/>
    </xf>
    <xf numFmtId="0" fontId="28" fillId="3" borderId="1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27" fillId="3" borderId="6" xfId="6" applyFont="1" applyFill="1" applyBorder="1" applyAlignment="1">
      <alignment horizontal="center" vertical="center" wrapText="1"/>
    </xf>
    <xf numFmtId="0" fontId="30" fillId="3" borderId="2" xfId="6" applyFont="1" applyFill="1" applyBorder="1" applyAlignment="1">
      <alignment horizontal="justify" vertical="center" wrapText="1"/>
    </xf>
    <xf numFmtId="0" fontId="27" fillId="3" borderId="4" xfId="6" applyFont="1" applyFill="1" applyBorder="1" applyAlignment="1">
      <alignment horizontal="justify" vertical="center" wrapText="1"/>
    </xf>
    <xf numFmtId="0" fontId="27" fillId="3" borderId="2" xfId="6" applyFont="1" applyFill="1" applyBorder="1" applyAlignment="1">
      <alignment horizontal="center" vertical="center" wrapText="1"/>
    </xf>
    <xf numFmtId="0" fontId="27" fillId="3" borderId="4" xfId="6" applyFont="1" applyFill="1" applyBorder="1" applyAlignment="1">
      <alignment horizontal="center" vertical="center" wrapText="1"/>
    </xf>
    <xf numFmtId="9" fontId="27" fillId="3" borderId="1" xfId="6" applyNumberFormat="1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left" vertical="center" wrapText="1"/>
    </xf>
    <xf numFmtId="0" fontId="27" fillId="3" borderId="9" xfId="6" applyFont="1" applyFill="1" applyBorder="1" applyAlignment="1">
      <alignment horizontal="center" vertical="center" wrapText="1"/>
    </xf>
    <xf numFmtId="0" fontId="27" fillId="3" borderId="7" xfId="6" applyFont="1" applyFill="1" applyBorder="1" applyAlignment="1">
      <alignment horizontal="center" vertical="center" wrapText="1"/>
    </xf>
    <xf numFmtId="0" fontId="27" fillId="3" borderId="7" xfId="6" applyFont="1" applyFill="1" applyBorder="1" applyAlignment="1">
      <alignment horizontal="left" vertical="center" wrapText="1"/>
    </xf>
    <xf numFmtId="0" fontId="27" fillId="3" borderId="1" xfId="6" applyFont="1" applyFill="1" applyBorder="1" applyAlignment="1">
      <alignment horizontal="justify" vertical="center" wrapText="1"/>
    </xf>
    <xf numFmtId="0" fontId="30" fillId="3" borderId="1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vertical="center" wrapText="1"/>
    </xf>
    <xf numFmtId="0" fontId="30" fillId="3" borderId="2" xfId="6" applyFont="1" applyFill="1" applyBorder="1" applyAlignment="1">
      <alignment horizontal="center" vertical="center" wrapText="1"/>
    </xf>
    <xf numFmtId="43" fontId="27" fillId="3" borderId="1" xfId="6" applyNumberFormat="1" applyFont="1" applyFill="1" applyBorder="1" applyAlignment="1">
      <alignment horizontal="center" vertical="center" wrapText="1"/>
    </xf>
    <xf numFmtId="43" fontId="4" fillId="2" borderId="0" xfId="4" applyNumberFormat="1" applyFont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49" fontId="8" fillId="2" borderId="2" xfId="4" applyNumberFormat="1" applyFont="1" applyFill="1" applyBorder="1" applyAlignment="1">
      <alignment horizontal="center" vertical="center" wrapText="1"/>
    </xf>
    <xf numFmtId="49" fontId="5" fillId="2" borderId="3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0" fontId="17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176" fontId="5" fillId="2" borderId="4" xfId="1" applyNumberFormat="1" applyFont="1" applyFill="1" applyBorder="1" applyAlignment="1">
      <alignment horizontal="center" vertical="center" wrapText="1"/>
    </xf>
    <xf numFmtId="10" fontId="5" fillId="2" borderId="2" xfId="4" applyNumberFormat="1" applyFont="1" applyFill="1" applyBorder="1" applyAlignment="1">
      <alignment horizontal="center" vertical="center" wrapText="1"/>
    </xf>
    <xf numFmtId="10" fontId="5" fillId="2" borderId="4" xfId="4" applyNumberFormat="1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26" fillId="0" borderId="5" xfId="6" applyFont="1" applyBorder="1" applyAlignment="1">
      <alignment horizontal="center" vertical="center"/>
    </xf>
    <xf numFmtId="0" fontId="28" fillId="3" borderId="2" xfId="6" applyFont="1" applyFill="1" applyBorder="1" applyAlignment="1">
      <alignment horizontal="center" vertical="center" wrapText="1"/>
    </xf>
    <xf numFmtId="0" fontId="27" fillId="3" borderId="3" xfId="6" applyFont="1" applyFill="1" applyBorder="1" applyAlignment="1">
      <alignment horizontal="center" vertical="center" wrapText="1"/>
    </xf>
    <xf numFmtId="0" fontId="27" fillId="3" borderId="4" xfId="6" applyFont="1" applyFill="1" applyBorder="1" applyAlignment="1">
      <alignment horizontal="center" vertical="center" wrapText="1"/>
    </xf>
    <xf numFmtId="0" fontId="29" fillId="3" borderId="6" xfId="6" applyFont="1" applyFill="1" applyBorder="1" applyAlignment="1">
      <alignment horizontal="center" vertical="center" wrapText="1"/>
    </xf>
    <xf numFmtId="0" fontId="29" fillId="3" borderId="9" xfId="6" applyFont="1" applyFill="1" applyBorder="1" applyAlignment="1">
      <alignment horizontal="center" vertical="center" wrapText="1"/>
    </xf>
    <xf numFmtId="0" fontId="29" fillId="3" borderId="7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left" vertical="center" wrapText="1"/>
    </xf>
    <xf numFmtId="0" fontId="27" fillId="3" borderId="1" xfId="6" applyFont="1" applyFill="1" applyBorder="1" applyAlignment="1">
      <alignment horizontal="left" vertical="center" wrapText="1"/>
    </xf>
    <xf numFmtId="0" fontId="27" fillId="3" borderId="2" xfId="6" applyFont="1" applyFill="1" applyBorder="1" applyAlignment="1">
      <alignment horizontal="left" vertical="center" wrapText="1"/>
    </xf>
    <xf numFmtId="0" fontId="27" fillId="3" borderId="3" xfId="6" applyFont="1" applyFill="1" applyBorder="1" applyAlignment="1">
      <alignment horizontal="left" vertical="center" wrapText="1"/>
    </xf>
    <xf numFmtId="0" fontId="27" fillId="3" borderId="4" xfId="6" applyFont="1" applyFill="1" applyBorder="1" applyAlignment="1">
      <alignment horizontal="left" vertical="center" wrapText="1"/>
    </xf>
    <xf numFmtId="0" fontId="27" fillId="3" borderId="6" xfId="6" applyFont="1" applyFill="1" applyBorder="1" applyAlignment="1">
      <alignment horizontal="center" vertical="center" wrapText="1"/>
    </xf>
    <xf numFmtId="0" fontId="27" fillId="3" borderId="9" xfId="6" applyFont="1" applyFill="1" applyBorder="1" applyAlignment="1">
      <alignment horizontal="center" vertical="center" wrapText="1"/>
    </xf>
    <xf numFmtId="0" fontId="27" fillId="3" borderId="7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justify" vertical="center" wrapText="1"/>
    </xf>
    <xf numFmtId="0" fontId="27" fillId="3" borderId="1" xfId="6" applyFont="1" applyFill="1" applyBorder="1" applyAlignment="1">
      <alignment horizontal="justify" vertical="center" wrapText="1"/>
    </xf>
    <xf numFmtId="0" fontId="27" fillId="3" borderId="2" xfId="6" applyFont="1" applyFill="1" applyBorder="1" applyAlignment="1">
      <alignment vertical="center" wrapText="1"/>
    </xf>
    <xf numFmtId="0" fontId="27" fillId="3" borderId="3" xfId="6" applyFont="1" applyFill="1" applyBorder="1" applyAlignment="1">
      <alignment vertical="center" wrapText="1"/>
    </xf>
    <xf numFmtId="0" fontId="27" fillId="3" borderId="4" xfId="6" applyFont="1" applyFill="1" applyBorder="1" applyAlignment="1">
      <alignment vertical="center" wrapText="1"/>
    </xf>
    <xf numFmtId="9" fontId="27" fillId="3" borderId="1" xfId="6" applyNumberFormat="1" applyFont="1" applyFill="1" applyBorder="1" applyAlignment="1">
      <alignment horizontal="center" vertical="center" wrapText="1"/>
    </xf>
    <xf numFmtId="0" fontId="30" fillId="3" borderId="2" xfId="6" applyFont="1" applyFill="1" applyBorder="1" applyAlignment="1">
      <alignment horizontal="center" vertical="center" wrapText="1"/>
    </xf>
    <xf numFmtId="0" fontId="30" fillId="3" borderId="4" xfId="6" applyFont="1" applyFill="1" applyBorder="1" applyAlignment="1">
      <alignment horizontal="center" vertical="center" wrapText="1"/>
    </xf>
    <xf numFmtId="0" fontId="27" fillId="3" borderId="2" xfId="6" applyFont="1" applyFill="1" applyBorder="1" applyAlignment="1">
      <alignment horizontal="center" vertical="center" wrapText="1"/>
    </xf>
    <xf numFmtId="9" fontId="27" fillId="3" borderId="2" xfId="6" applyNumberFormat="1" applyFont="1" applyFill="1" applyBorder="1" applyAlignment="1">
      <alignment horizontal="center" vertical="center" wrapText="1"/>
    </xf>
    <xf numFmtId="0" fontId="27" fillId="3" borderId="6" xfId="6" applyFont="1" applyFill="1" applyBorder="1" applyAlignment="1">
      <alignment horizontal="left" vertical="center" wrapText="1"/>
    </xf>
    <xf numFmtId="0" fontId="27" fillId="3" borderId="9" xfId="6" applyFont="1" applyFill="1" applyBorder="1" applyAlignment="1">
      <alignment horizontal="left" vertical="center" wrapText="1"/>
    </xf>
    <xf numFmtId="0" fontId="27" fillId="3" borderId="7" xfId="6" applyFont="1" applyFill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/>
    </xf>
    <xf numFmtId="0" fontId="30" fillId="3" borderId="6" xfId="6" applyFont="1" applyFill="1" applyBorder="1" applyAlignment="1">
      <alignment horizontal="left" vertical="center" wrapText="1"/>
    </xf>
    <xf numFmtId="0" fontId="30" fillId="3" borderId="2" xfId="6" applyFont="1" applyFill="1" applyBorder="1" applyAlignment="1">
      <alignment horizontal="left" vertical="center" wrapText="1"/>
    </xf>
    <xf numFmtId="0" fontId="30" fillId="3" borderId="4" xfId="6" applyFont="1" applyFill="1" applyBorder="1" applyAlignment="1">
      <alignment horizontal="left" vertical="center" wrapText="1"/>
    </xf>
    <xf numFmtId="0" fontId="30" fillId="3" borderId="6" xfId="6" applyFont="1" applyFill="1" applyBorder="1" applyAlignment="1">
      <alignment horizontal="center" vertical="center" wrapText="1"/>
    </xf>
    <xf numFmtId="9" fontId="30" fillId="3" borderId="2" xfId="6" applyNumberFormat="1" applyFont="1" applyFill="1" applyBorder="1" applyAlignment="1">
      <alignment horizontal="center" vertical="center" wrapText="1"/>
    </xf>
    <xf numFmtId="0" fontId="27" fillId="3" borderId="10" xfId="6" applyFont="1" applyFill="1" applyBorder="1" applyAlignment="1">
      <alignment horizontal="center" vertical="center" wrapText="1"/>
    </xf>
    <xf numFmtId="0" fontId="27" fillId="3" borderId="11" xfId="6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vertical="center" wrapText="1"/>
    </xf>
    <xf numFmtId="0" fontId="27" fillId="3" borderId="13" xfId="6" applyFont="1" applyFill="1" applyBorder="1" applyAlignment="1">
      <alignment horizontal="center" vertical="center" wrapText="1"/>
    </xf>
    <xf numFmtId="10" fontId="27" fillId="3" borderId="6" xfId="6" applyNumberFormat="1" applyFont="1" applyFill="1" applyBorder="1" applyAlignment="1">
      <alignment horizontal="center" vertical="center" wrapText="1"/>
    </xf>
    <xf numFmtId="10" fontId="27" fillId="3" borderId="7" xfId="6" applyNumberFormat="1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center" vertical="center" wrapText="1"/>
    </xf>
  </cellXfs>
  <cellStyles count="14">
    <cellStyle name="ColLevel_1" xfId="12"/>
    <cellStyle name="RowLevel_1" xfId="13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topLeftCell="A7" zoomScale="85" workbookViewId="0">
      <selection activeCell="A38" sqref="A38:G38"/>
    </sheetView>
  </sheetViews>
  <sheetFormatPr defaultColWidth="9" defaultRowHeight="15.75"/>
  <cols>
    <col min="1" max="1" width="31.125" style="3" customWidth="1"/>
    <col min="2" max="2" width="10" style="3" customWidth="1"/>
    <col min="3" max="3" width="10" style="21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38</v>
      </c>
    </row>
    <row r="2" spans="1:7" ht="27.6" customHeight="1">
      <c r="A2" s="64" t="s">
        <v>21</v>
      </c>
      <c r="B2" s="64"/>
      <c r="C2" s="64"/>
      <c r="D2" s="64"/>
      <c r="E2" s="64"/>
      <c r="F2" s="64"/>
      <c r="G2" s="64"/>
    </row>
    <row r="3" spans="1:7" ht="18.75" customHeight="1">
      <c r="A3" s="51" t="s">
        <v>0</v>
      </c>
      <c r="B3" s="65" t="s">
        <v>22</v>
      </c>
      <c r="C3" s="66"/>
      <c r="D3" s="65" t="s">
        <v>1</v>
      </c>
      <c r="E3" s="66"/>
      <c r="F3" s="65" t="s">
        <v>2</v>
      </c>
      <c r="G3" s="66"/>
    </row>
    <row r="4" spans="1:7" s="4" customFormat="1" ht="18.75" customHeight="1">
      <c r="A4" s="52"/>
      <c r="B4" s="67">
        <v>74</v>
      </c>
      <c r="C4" s="68"/>
      <c r="D4" s="67">
        <v>73</v>
      </c>
      <c r="E4" s="68"/>
      <c r="F4" s="69">
        <v>0.98499999999999999</v>
      </c>
      <c r="G4" s="70"/>
    </row>
    <row r="5" spans="1:7" s="4" customFormat="1" ht="18.75" customHeight="1">
      <c r="A5" s="5"/>
      <c r="B5" s="1"/>
      <c r="C5" s="22"/>
      <c r="D5" s="1"/>
      <c r="E5" s="1"/>
      <c r="F5" s="2"/>
      <c r="G5" s="2"/>
    </row>
    <row r="6" spans="1:7" s="4" customFormat="1" ht="18.75" customHeight="1">
      <c r="A6" s="15" t="s">
        <v>23</v>
      </c>
      <c r="B6" s="63" t="s">
        <v>24</v>
      </c>
      <c r="C6" s="50"/>
      <c r="D6" s="63" t="s">
        <v>25</v>
      </c>
      <c r="E6" s="50"/>
      <c r="F6" s="63" t="s">
        <v>26</v>
      </c>
      <c r="G6" s="50"/>
    </row>
    <row r="7" spans="1:7" s="6" customFormat="1" ht="18.75" customHeight="1">
      <c r="A7" s="7" t="s">
        <v>27</v>
      </c>
      <c r="B7" s="55">
        <f>B8+B11+B12</f>
        <v>13.5</v>
      </c>
      <c r="C7" s="56"/>
      <c r="D7" s="55">
        <f t="shared" ref="D7" si="0">D8+D11+D12</f>
        <v>14.4</v>
      </c>
      <c r="E7" s="56"/>
      <c r="F7" s="55">
        <f t="shared" ref="F7" si="1">F8+F11+F12</f>
        <v>12.15</v>
      </c>
      <c r="G7" s="56"/>
    </row>
    <row r="8" spans="1:7" ht="18.75" customHeight="1">
      <c r="A8" s="7" t="s">
        <v>28</v>
      </c>
      <c r="B8" s="55">
        <f>B9+B10</f>
        <v>0</v>
      </c>
      <c r="C8" s="56"/>
      <c r="D8" s="55">
        <f t="shared" ref="D8" si="2">D9+D10</f>
        <v>0</v>
      </c>
      <c r="E8" s="56"/>
      <c r="F8" s="55">
        <f t="shared" ref="F8" si="3">F9+F10</f>
        <v>0</v>
      </c>
      <c r="G8" s="56"/>
    </row>
    <row r="9" spans="1:7" ht="18.75" customHeight="1">
      <c r="A9" s="7" t="s">
        <v>3</v>
      </c>
      <c r="B9" s="55">
        <v>0</v>
      </c>
      <c r="C9" s="56"/>
      <c r="D9" s="55">
        <v>0</v>
      </c>
      <c r="E9" s="56"/>
      <c r="F9" s="55">
        <v>0</v>
      </c>
      <c r="G9" s="56"/>
    </row>
    <row r="10" spans="1:7" ht="18.75" customHeight="1">
      <c r="A10" s="7" t="s">
        <v>4</v>
      </c>
      <c r="B10" s="55">
        <v>0</v>
      </c>
      <c r="C10" s="56"/>
      <c r="D10" s="55">
        <v>0</v>
      </c>
      <c r="E10" s="56"/>
      <c r="F10" s="55">
        <v>0</v>
      </c>
      <c r="G10" s="56"/>
    </row>
    <row r="11" spans="1:7" ht="18.75" customHeight="1">
      <c r="A11" s="7" t="s">
        <v>29</v>
      </c>
      <c r="B11" s="55">
        <v>0</v>
      </c>
      <c r="C11" s="56"/>
      <c r="D11" s="55">
        <v>0</v>
      </c>
      <c r="E11" s="56"/>
      <c r="F11" s="55">
        <v>0</v>
      </c>
      <c r="G11" s="56"/>
    </row>
    <row r="12" spans="1:7" ht="18.75" customHeight="1">
      <c r="A12" s="7" t="s">
        <v>30</v>
      </c>
      <c r="B12" s="55">
        <v>13.5</v>
      </c>
      <c r="C12" s="56"/>
      <c r="D12" s="55">
        <v>14.4</v>
      </c>
      <c r="E12" s="56"/>
      <c r="F12" s="55">
        <v>12.15</v>
      </c>
      <c r="G12" s="56"/>
    </row>
    <row r="13" spans="1:7" s="6" customFormat="1" ht="18.75" customHeight="1">
      <c r="A13" s="7" t="s">
        <v>31</v>
      </c>
      <c r="B13" s="55">
        <f>SUM(B14:C16)</f>
        <v>0</v>
      </c>
      <c r="C13" s="56"/>
      <c r="D13" s="55">
        <f t="shared" ref="D13" si="4">SUM(D14:E16)</f>
        <v>116.8</v>
      </c>
      <c r="E13" s="56"/>
      <c r="F13" s="55">
        <f t="shared" ref="F13" si="5">SUM(F14:G16)</f>
        <v>83.8</v>
      </c>
      <c r="G13" s="56"/>
    </row>
    <row r="14" spans="1:7" s="6" customFormat="1" ht="18.75" customHeight="1">
      <c r="A14" s="18" t="s">
        <v>40</v>
      </c>
      <c r="B14" s="55">
        <v>0</v>
      </c>
      <c r="C14" s="56"/>
      <c r="D14" s="55">
        <v>116.8</v>
      </c>
      <c r="E14" s="56"/>
      <c r="F14" s="55">
        <v>83.8</v>
      </c>
      <c r="G14" s="56"/>
    </row>
    <row r="15" spans="1:7" s="6" customFormat="1" ht="18.75" customHeight="1">
      <c r="A15" s="18" t="s">
        <v>41</v>
      </c>
      <c r="B15" s="55">
        <v>0</v>
      </c>
      <c r="C15" s="56"/>
      <c r="D15" s="55">
        <v>0</v>
      </c>
      <c r="E15" s="56"/>
      <c r="F15" s="55">
        <v>0</v>
      </c>
      <c r="G15" s="56"/>
    </row>
    <row r="16" spans="1:7" s="6" customFormat="1" ht="18.75" customHeight="1">
      <c r="A16" s="7"/>
      <c r="B16" s="57"/>
      <c r="C16" s="58"/>
      <c r="D16" s="55"/>
      <c r="E16" s="56"/>
      <c r="F16" s="55"/>
      <c r="G16" s="56"/>
    </row>
    <row r="17" spans="1:10" s="6" customFormat="1" ht="18.75" customHeight="1">
      <c r="A17" s="7" t="s">
        <v>32</v>
      </c>
      <c r="B17" s="55">
        <v>385.53</v>
      </c>
      <c r="C17" s="56"/>
      <c r="D17" s="55">
        <v>445.65</v>
      </c>
      <c r="E17" s="56"/>
      <c r="F17" s="55">
        <v>489.91</v>
      </c>
      <c r="G17" s="56"/>
      <c r="H17" s="8"/>
      <c r="J17" s="45"/>
    </row>
    <row r="18" spans="1:10" ht="18.75" customHeight="1">
      <c r="A18" s="7" t="s">
        <v>33</v>
      </c>
      <c r="B18" s="53">
        <v>25.85</v>
      </c>
      <c r="C18" s="54"/>
      <c r="D18" s="53">
        <v>40</v>
      </c>
      <c r="E18" s="54"/>
      <c r="F18" s="55">
        <v>27.96</v>
      </c>
      <c r="G18" s="56"/>
    </row>
    <row r="19" spans="1:10" ht="18.75" customHeight="1">
      <c r="A19" s="7" t="s">
        <v>5</v>
      </c>
      <c r="B19" s="53">
        <v>14.76</v>
      </c>
      <c r="C19" s="54"/>
      <c r="D19" s="53">
        <v>14</v>
      </c>
      <c r="E19" s="54"/>
      <c r="F19" s="55">
        <v>13.21</v>
      </c>
      <c r="G19" s="56"/>
    </row>
    <row r="20" spans="1:10" ht="18.75" customHeight="1">
      <c r="A20" s="7" t="s">
        <v>6</v>
      </c>
      <c r="B20" s="53">
        <v>18.79</v>
      </c>
      <c r="C20" s="54"/>
      <c r="D20" s="53">
        <v>36.24</v>
      </c>
      <c r="E20" s="54"/>
      <c r="F20" s="55">
        <v>16.54</v>
      </c>
      <c r="G20" s="56"/>
    </row>
    <row r="21" spans="1:10" ht="18.75" customHeight="1">
      <c r="A21" s="7" t="s">
        <v>7</v>
      </c>
      <c r="B21" s="53">
        <v>5.79</v>
      </c>
      <c r="C21" s="54"/>
      <c r="D21" s="53">
        <v>7.05</v>
      </c>
      <c r="E21" s="54"/>
      <c r="F21" s="55">
        <v>26.5</v>
      </c>
      <c r="G21" s="56"/>
    </row>
    <row r="22" spans="1:10" ht="18.75" customHeight="1">
      <c r="A22" s="7" t="s">
        <v>8</v>
      </c>
      <c r="B22" s="53">
        <v>13.5</v>
      </c>
      <c r="C22" s="54"/>
      <c r="D22" s="53">
        <v>14.4</v>
      </c>
      <c r="E22" s="54"/>
      <c r="F22" s="55">
        <v>12.15</v>
      </c>
      <c r="G22" s="56"/>
    </row>
    <row r="23" spans="1:10" ht="18.75" customHeight="1">
      <c r="A23" s="7" t="s">
        <v>15</v>
      </c>
      <c r="B23" s="53">
        <v>60.13</v>
      </c>
      <c r="C23" s="54"/>
      <c r="D23" s="53">
        <v>62</v>
      </c>
      <c r="E23" s="54"/>
      <c r="F23" s="55">
        <v>83.26</v>
      </c>
      <c r="G23" s="56"/>
    </row>
    <row r="24" spans="1:10" ht="18.75" customHeight="1">
      <c r="A24" s="7" t="s">
        <v>16</v>
      </c>
      <c r="B24" s="53"/>
      <c r="C24" s="54"/>
      <c r="D24" s="53"/>
      <c r="E24" s="54"/>
      <c r="F24" s="55"/>
      <c r="G24" s="56"/>
    </row>
    <row r="25" spans="1:10" ht="18.75" customHeight="1">
      <c r="A25" s="7" t="s">
        <v>17</v>
      </c>
      <c r="B25" s="53">
        <v>17.84</v>
      </c>
      <c r="C25" s="54"/>
      <c r="D25" s="53">
        <v>45.8</v>
      </c>
      <c r="E25" s="54"/>
      <c r="F25" s="55">
        <v>53.47</v>
      </c>
      <c r="G25" s="56"/>
    </row>
    <row r="26" spans="1:10" ht="18.75" customHeight="1">
      <c r="A26" s="7" t="s">
        <v>18</v>
      </c>
      <c r="B26" s="53">
        <v>54.35</v>
      </c>
      <c r="C26" s="54"/>
      <c r="D26" s="53">
        <v>50</v>
      </c>
      <c r="E26" s="54"/>
      <c r="F26" s="55">
        <v>55.64</v>
      </c>
      <c r="G26" s="56"/>
    </row>
    <row r="27" spans="1:10" ht="18.75" customHeight="1">
      <c r="A27" s="7" t="s">
        <v>19</v>
      </c>
      <c r="B27" s="53">
        <v>16.52</v>
      </c>
      <c r="C27" s="54"/>
      <c r="D27" s="53">
        <v>26.25</v>
      </c>
      <c r="E27" s="54"/>
      <c r="F27" s="55">
        <v>39.909999999999997</v>
      </c>
      <c r="G27" s="56"/>
    </row>
    <row r="28" spans="1:10" ht="18.75" customHeight="1">
      <c r="A28" s="7" t="s">
        <v>20</v>
      </c>
      <c r="B28" s="53">
        <v>15.79</v>
      </c>
      <c r="C28" s="54"/>
      <c r="D28" s="53">
        <v>22.25</v>
      </c>
      <c r="E28" s="54"/>
      <c r="F28" s="55">
        <v>38.68</v>
      </c>
      <c r="G28" s="56"/>
    </row>
    <row r="29" spans="1:10" ht="18.75" customHeight="1">
      <c r="A29" s="7" t="s">
        <v>43</v>
      </c>
      <c r="B29" s="53">
        <v>49.17</v>
      </c>
      <c r="C29" s="54"/>
      <c r="D29" s="53">
        <v>46.73</v>
      </c>
      <c r="E29" s="54"/>
      <c r="F29" s="55">
        <v>44.51</v>
      </c>
      <c r="G29" s="56"/>
    </row>
    <row r="30" spans="1:10" ht="18.75" customHeight="1">
      <c r="A30" s="7" t="s">
        <v>44</v>
      </c>
      <c r="B30" s="53">
        <v>93.04</v>
      </c>
      <c r="C30" s="54"/>
      <c r="D30" s="53">
        <v>80.930000000000007</v>
      </c>
      <c r="E30" s="54"/>
      <c r="F30" s="55">
        <v>78.08</v>
      </c>
      <c r="G30" s="56"/>
    </row>
    <row r="31" spans="1:10" s="4" customFormat="1" ht="18.75" customHeight="1">
      <c r="A31" s="16" t="s">
        <v>34</v>
      </c>
      <c r="B31" s="46"/>
      <c r="C31" s="46"/>
      <c r="D31" s="47"/>
      <c r="E31" s="47"/>
      <c r="F31" s="47"/>
      <c r="G31" s="47"/>
    </row>
    <row r="32" spans="1:10" s="4" customFormat="1" ht="18.75" customHeight="1">
      <c r="A32" s="7" t="s">
        <v>35</v>
      </c>
      <c r="B32" s="57" t="s">
        <v>42</v>
      </c>
      <c r="C32" s="58"/>
      <c r="D32" s="57" t="s">
        <v>42</v>
      </c>
      <c r="E32" s="58"/>
      <c r="F32" s="59"/>
      <c r="G32" s="60"/>
    </row>
    <row r="33" spans="1:7" s="4" customFormat="1" ht="18.75" customHeight="1">
      <c r="A33" s="9"/>
      <c r="B33" s="10"/>
      <c r="C33" s="23"/>
      <c r="D33" s="11"/>
      <c r="E33" s="11"/>
      <c r="F33" s="12"/>
      <c r="G33" s="12"/>
    </row>
    <row r="34" spans="1:7" ht="31.5" customHeight="1">
      <c r="A34" s="61" t="s">
        <v>36</v>
      </c>
      <c r="B34" s="14" t="s">
        <v>9</v>
      </c>
      <c r="C34" s="24" t="s">
        <v>10</v>
      </c>
      <c r="D34" s="13" t="s">
        <v>11</v>
      </c>
      <c r="E34" s="13" t="s">
        <v>37</v>
      </c>
      <c r="F34" s="13" t="s">
        <v>12</v>
      </c>
      <c r="G34" s="13" t="s">
        <v>13</v>
      </c>
    </row>
    <row r="35" spans="1:7" ht="23.25" customHeight="1">
      <c r="A35" s="62"/>
      <c r="B35" s="19" t="s">
        <v>79</v>
      </c>
      <c r="C35" s="19" t="s">
        <v>79</v>
      </c>
      <c r="D35" s="19" t="s">
        <v>79</v>
      </c>
      <c r="E35" s="19" t="s">
        <v>79</v>
      </c>
      <c r="F35" s="19" t="s">
        <v>79</v>
      </c>
      <c r="G35" s="19" t="s">
        <v>79</v>
      </c>
    </row>
    <row r="36" spans="1:7" ht="45" customHeight="1">
      <c r="A36" s="15" t="s">
        <v>14</v>
      </c>
      <c r="B36" s="48" t="s">
        <v>152</v>
      </c>
      <c r="C36" s="49"/>
      <c r="D36" s="49"/>
      <c r="E36" s="49"/>
      <c r="F36" s="49"/>
      <c r="G36" s="50"/>
    </row>
    <row r="37" spans="1:7" ht="33" customHeight="1">
      <c r="A37" s="72" t="s">
        <v>39</v>
      </c>
      <c r="B37" s="72"/>
      <c r="C37" s="72"/>
      <c r="D37" s="72"/>
      <c r="E37" s="72"/>
      <c r="F37" s="72"/>
      <c r="G37" s="72"/>
    </row>
    <row r="38" spans="1:7">
      <c r="A38" s="71" t="s">
        <v>154</v>
      </c>
      <c r="B38" s="71"/>
      <c r="C38" s="71"/>
      <c r="D38" s="71"/>
      <c r="E38" s="71"/>
      <c r="F38" s="71"/>
      <c r="G38" s="71"/>
    </row>
  </sheetData>
  <mergeCells count="93">
    <mergeCell ref="A38:G38"/>
    <mergeCell ref="A37:G37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D18:E18"/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F18:G18"/>
    <mergeCell ref="B19:C19"/>
    <mergeCell ref="D19:E19"/>
    <mergeCell ref="F19:G19"/>
    <mergeCell ref="B22:C22"/>
    <mergeCell ref="D22:E22"/>
    <mergeCell ref="F22:G22"/>
    <mergeCell ref="B20:C20"/>
    <mergeCell ref="D20:E20"/>
    <mergeCell ref="F20:G20"/>
    <mergeCell ref="B21:C21"/>
    <mergeCell ref="D21:E21"/>
    <mergeCell ref="F21:G21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D27:E27"/>
    <mergeCell ref="F27:G27"/>
    <mergeCell ref="B28:C28"/>
    <mergeCell ref="D28:E28"/>
    <mergeCell ref="F28:G28"/>
    <mergeCell ref="B31:C31"/>
    <mergeCell ref="D31:E31"/>
    <mergeCell ref="F31:G31"/>
    <mergeCell ref="B36:G36"/>
    <mergeCell ref="A3:A4"/>
    <mergeCell ref="B30:C30"/>
    <mergeCell ref="D30:E30"/>
    <mergeCell ref="F30:G30"/>
    <mergeCell ref="B29:C29"/>
    <mergeCell ref="D29:E29"/>
    <mergeCell ref="B32:C32"/>
    <mergeCell ref="D32:E32"/>
    <mergeCell ref="F32:G32"/>
    <mergeCell ref="A34:A35"/>
    <mergeCell ref="F29:G29"/>
    <mergeCell ref="B27:C27"/>
  </mergeCells>
  <phoneticPr fontId="16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topLeftCell="A37" zoomScale="115" zoomScaleNormal="85" zoomScaleSheetLayoutView="115" workbookViewId="0">
      <selection activeCell="D56" sqref="D56"/>
    </sheetView>
  </sheetViews>
  <sheetFormatPr defaultRowHeight="15.75"/>
  <cols>
    <col min="1" max="4" width="9" style="20"/>
    <col min="5" max="6" width="4" style="20" customWidth="1"/>
    <col min="7" max="9" width="9" style="20"/>
    <col min="10" max="10" width="9.375" style="20" bestFit="1" customWidth="1"/>
    <col min="11" max="11" width="14.5" style="20" customWidth="1"/>
    <col min="12" max="16384" width="9" style="20"/>
  </cols>
  <sheetData>
    <row r="1" spans="1:11">
      <c r="A1" s="20" t="s">
        <v>45</v>
      </c>
    </row>
    <row r="2" spans="1:11" ht="29.25" customHeight="1">
      <c r="A2" s="73" t="s">
        <v>81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35.25" customHeight="1">
      <c r="A3" s="29" t="s">
        <v>82</v>
      </c>
      <c r="B3" s="74" t="s">
        <v>46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ht="26.25" customHeight="1">
      <c r="A4" s="77" t="s">
        <v>83</v>
      </c>
      <c r="B4" s="80"/>
      <c r="C4" s="80"/>
      <c r="D4" s="30" t="s">
        <v>85</v>
      </c>
      <c r="E4" s="80" t="s">
        <v>86</v>
      </c>
      <c r="F4" s="80"/>
      <c r="G4" s="25" t="s">
        <v>87</v>
      </c>
      <c r="H4" s="25" t="s">
        <v>88</v>
      </c>
      <c r="I4" s="25" t="s">
        <v>89</v>
      </c>
      <c r="J4" s="25" t="s">
        <v>90</v>
      </c>
      <c r="K4" s="25" t="s">
        <v>91</v>
      </c>
    </row>
    <row r="5" spans="1:11" ht="26.25" customHeight="1">
      <c r="A5" s="78"/>
      <c r="B5" s="80" t="s">
        <v>92</v>
      </c>
      <c r="C5" s="80"/>
      <c r="D5" s="25">
        <v>0</v>
      </c>
      <c r="E5" s="80">
        <v>1509.36</v>
      </c>
      <c r="F5" s="80"/>
      <c r="G5" s="25">
        <v>1509.36</v>
      </c>
      <c r="H5" s="25">
        <v>1379.01</v>
      </c>
      <c r="I5" s="25">
        <v>10</v>
      </c>
      <c r="J5" s="26">
        <f>H5/G5</f>
        <v>0.91363889330577208</v>
      </c>
      <c r="K5" s="27">
        <f>I5*J5</f>
        <v>9.1363889330577202</v>
      </c>
    </row>
    <row r="6" spans="1:11" ht="26.25" customHeight="1">
      <c r="A6" s="78"/>
      <c r="B6" s="81" t="s">
        <v>149</v>
      </c>
      <c r="C6" s="82"/>
      <c r="D6" s="82"/>
      <c r="E6" s="82"/>
      <c r="F6" s="82"/>
      <c r="G6" s="82"/>
      <c r="H6" s="81" t="s">
        <v>150</v>
      </c>
      <c r="I6" s="82"/>
      <c r="J6" s="82"/>
      <c r="K6" s="82"/>
    </row>
    <row r="7" spans="1:11" ht="26.25" customHeight="1">
      <c r="A7" s="78"/>
      <c r="B7" s="82" t="s">
        <v>93</v>
      </c>
      <c r="C7" s="82"/>
      <c r="D7" s="82"/>
      <c r="E7" s="82"/>
      <c r="F7" s="82"/>
      <c r="G7" s="82"/>
      <c r="H7" s="81" t="s">
        <v>148</v>
      </c>
      <c r="I7" s="82"/>
      <c r="J7" s="82"/>
      <c r="K7" s="82"/>
    </row>
    <row r="8" spans="1:11" ht="26.25" customHeight="1">
      <c r="A8" s="78"/>
      <c r="B8" s="83" t="s">
        <v>94</v>
      </c>
      <c r="C8" s="84"/>
      <c r="D8" s="84"/>
      <c r="E8" s="84"/>
      <c r="F8" s="84"/>
      <c r="G8" s="85"/>
      <c r="H8" s="83" t="s">
        <v>95</v>
      </c>
      <c r="I8" s="84"/>
      <c r="J8" s="84"/>
      <c r="K8" s="85"/>
    </row>
    <row r="9" spans="1:11" ht="26.25" customHeight="1">
      <c r="A9" s="78"/>
      <c r="B9" s="82" t="s">
        <v>96</v>
      </c>
      <c r="C9" s="82"/>
      <c r="D9" s="82"/>
      <c r="E9" s="82"/>
      <c r="F9" s="82"/>
      <c r="G9" s="82"/>
      <c r="H9" s="82"/>
      <c r="I9" s="82"/>
      <c r="J9" s="82"/>
      <c r="K9" s="82"/>
    </row>
    <row r="10" spans="1:11" ht="26.25" customHeight="1">
      <c r="A10" s="79"/>
      <c r="B10" s="92" t="s">
        <v>97</v>
      </c>
      <c r="C10" s="93"/>
      <c r="D10" s="93"/>
      <c r="E10" s="93"/>
      <c r="F10" s="93"/>
      <c r="G10" s="94"/>
      <c r="H10" s="82"/>
      <c r="I10" s="82"/>
      <c r="J10" s="82"/>
      <c r="K10" s="82"/>
    </row>
    <row r="11" spans="1:11" ht="26.25" customHeight="1">
      <c r="A11" s="89" t="s">
        <v>84</v>
      </c>
      <c r="B11" s="80" t="s">
        <v>98</v>
      </c>
      <c r="C11" s="80"/>
      <c r="D11" s="80"/>
      <c r="E11" s="80"/>
      <c r="F11" s="80"/>
      <c r="G11" s="80"/>
      <c r="H11" s="80" t="s">
        <v>99</v>
      </c>
      <c r="I11" s="80"/>
      <c r="J11" s="80"/>
      <c r="K11" s="80"/>
    </row>
    <row r="12" spans="1:11" ht="90" customHeight="1">
      <c r="A12" s="89"/>
      <c r="B12" s="90" t="s">
        <v>47</v>
      </c>
      <c r="C12" s="91"/>
      <c r="D12" s="91"/>
      <c r="E12" s="91"/>
      <c r="F12" s="91"/>
      <c r="G12" s="91"/>
      <c r="H12" s="81" t="s">
        <v>48</v>
      </c>
      <c r="I12" s="82"/>
      <c r="J12" s="82"/>
      <c r="K12" s="82"/>
    </row>
    <row r="13" spans="1:11" ht="41.25" customHeight="1">
      <c r="A13" s="77" t="s">
        <v>151</v>
      </c>
      <c r="B13" s="25" t="s">
        <v>100</v>
      </c>
      <c r="C13" s="25" t="s">
        <v>101</v>
      </c>
      <c r="D13" s="80" t="s">
        <v>102</v>
      </c>
      <c r="E13" s="80"/>
      <c r="F13" s="80" t="s">
        <v>103</v>
      </c>
      <c r="G13" s="80"/>
      <c r="H13" s="25" t="s">
        <v>104</v>
      </c>
      <c r="I13" s="25" t="s">
        <v>89</v>
      </c>
      <c r="J13" s="25" t="s">
        <v>91</v>
      </c>
      <c r="K13" s="25" t="s">
        <v>105</v>
      </c>
    </row>
    <row r="14" spans="1:11" ht="26.25" customHeight="1">
      <c r="A14" s="78"/>
      <c r="B14" s="86" t="s">
        <v>106</v>
      </c>
      <c r="C14" s="80" t="s">
        <v>107</v>
      </c>
      <c r="D14" s="90" t="s">
        <v>49</v>
      </c>
      <c r="E14" s="91"/>
      <c r="F14" s="80" t="s">
        <v>108</v>
      </c>
      <c r="G14" s="80"/>
      <c r="H14" s="25" t="s">
        <v>109</v>
      </c>
      <c r="I14" s="86">
        <v>15</v>
      </c>
      <c r="J14" s="86">
        <v>14</v>
      </c>
      <c r="K14" s="100" t="s">
        <v>110</v>
      </c>
    </row>
    <row r="15" spans="1:11" ht="26.25" customHeight="1">
      <c r="A15" s="78"/>
      <c r="B15" s="87"/>
      <c r="C15" s="80"/>
      <c r="D15" s="90" t="s">
        <v>50</v>
      </c>
      <c r="E15" s="91"/>
      <c r="F15" s="80" t="s">
        <v>111</v>
      </c>
      <c r="G15" s="80"/>
      <c r="H15" s="25" t="s">
        <v>112</v>
      </c>
      <c r="I15" s="87"/>
      <c r="J15" s="87"/>
      <c r="K15" s="101"/>
    </row>
    <row r="16" spans="1:11" ht="26.25" customHeight="1">
      <c r="A16" s="78"/>
      <c r="B16" s="87"/>
      <c r="C16" s="80"/>
      <c r="D16" s="90" t="s">
        <v>51</v>
      </c>
      <c r="E16" s="91"/>
      <c r="F16" s="80" t="s">
        <v>113</v>
      </c>
      <c r="G16" s="80"/>
      <c r="H16" s="25" t="s">
        <v>114</v>
      </c>
      <c r="I16" s="87"/>
      <c r="J16" s="87"/>
      <c r="K16" s="101"/>
    </row>
    <row r="17" spans="1:11" ht="26.25" customHeight="1">
      <c r="A17" s="78"/>
      <c r="B17" s="87"/>
      <c r="C17" s="80"/>
      <c r="D17" s="31" t="s">
        <v>52</v>
      </c>
      <c r="E17" s="32"/>
      <c r="F17" s="98" t="s">
        <v>115</v>
      </c>
      <c r="G17" s="76"/>
      <c r="H17" s="25" t="s">
        <v>116</v>
      </c>
      <c r="I17" s="87"/>
      <c r="J17" s="87"/>
      <c r="K17" s="101"/>
    </row>
    <row r="18" spans="1:11" ht="26.25" customHeight="1">
      <c r="A18" s="78"/>
      <c r="B18" s="87"/>
      <c r="C18" s="80"/>
      <c r="D18" s="96" t="s">
        <v>53</v>
      </c>
      <c r="E18" s="97"/>
      <c r="F18" s="33"/>
      <c r="G18" s="34" t="s">
        <v>117</v>
      </c>
      <c r="H18" s="25" t="s">
        <v>118</v>
      </c>
      <c r="I18" s="87"/>
      <c r="J18" s="87"/>
      <c r="K18" s="101"/>
    </row>
    <row r="19" spans="1:11" ht="26.25" customHeight="1">
      <c r="A19" s="78"/>
      <c r="B19" s="87"/>
      <c r="C19" s="80"/>
      <c r="D19" s="31" t="s">
        <v>54</v>
      </c>
      <c r="E19" s="32"/>
      <c r="F19" s="33"/>
      <c r="G19" s="34" t="s">
        <v>119</v>
      </c>
      <c r="H19" s="25" t="s">
        <v>120</v>
      </c>
      <c r="I19" s="87"/>
      <c r="J19" s="87"/>
      <c r="K19" s="101"/>
    </row>
    <row r="20" spans="1:11" ht="26.25" customHeight="1">
      <c r="A20" s="78"/>
      <c r="B20" s="87"/>
      <c r="C20" s="80"/>
      <c r="D20" s="96" t="s">
        <v>55</v>
      </c>
      <c r="E20" s="97"/>
      <c r="F20" s="98" t="s">
        <v>121</v>
      </c>
      <c r="G20" s="76"/>
      <c r="H20" s="25" t="s">
        <v>121</v>
      </c>
      <c r="I20" s="87"/>
      <c r="J20" s="87"/>
      <c r="K20" s="101"/>
    </row>
    <row r="21" spans="1:11" ht="26.25" customHeight="1">
      <c r="A21" s="78"/>
      <c r="B21" s="87"/>
      <c r="C21" s="80"/>
      <c r="D21" s="96" t="s">
        <v>56</v>
      </c>
      <c r="E21" s="97"/>
      <c r="F21" s="98" t="s">
        <v>122</v>
      </c>
      <c r="G21" s="76"/>
      <c r="H21" s="25" t="s">
        <v>57</v>
      </c>
      <c r="I21" s="88"/>
      <c r="J21" s="88"/>
      <c r="K21" s="102"/>
    </row>
    <row r="22" spans="1:11" ht="26.25" customHeight="1">
      <c r="A22" s="78"/>
      <c r="B22" s="87"/>
      <c r="C22" s="86" t="s">
        <v>123</v>
      </c>
      <c r="D22" s="96" t="s">
        <v>58</v>
      </c>
      <c r="E22" s="97"/>
      <c r="F22" s="99">
        <v>1</v>
      </c>
      <c r="G22" s="76"/>
      <c r="H22" s="35">
        <v>1</v>
      </c>
      <c r="I22" s="86">
        <v>15</v>
      </c>
      <c r="J22" s="86">
        <v>14</v>
      </c>
      <c r="K22" s="108" t="s">
        <v>67</v>
      </c>
    </row>
    <row r="23" spans="1:11" ht="26.25" customHeight="1">
      <c r="A23" s="78"/>
      <c r="B23" s="87"/>
      <c r="C23" s="87"/>
      <c r="D23" s="96" t="s">
        <v>59</v>
      </c>
      <c r="E23" s="97"/>
      <c r="F23" s="99">
        <v>1</v>
      </c>
      <c r="G23" s="76"/>
      <c r="H23" s="35">
        <v>1</v>
      </c>
      <c r="I23" s="87"/>
      <c r="J23" s="87"/>
      <c r="K23" s="87"/>
    </row>
    <row r="24" spans="1:11" ht="26.25" customHeight="1">
      <c r="A24" s="78"/>
      <c r="B24" s="87"/>
      <c r="C24" s="87"/>
      <c r="D24" s="96" t="s">
        <v>60</v>
      </c>
      <c r="E24" s="97"/>
      <c r="F24" s="99">
        <v>1</v>
      </c>
      <c r="G24" s="76"/>
      <c r="H24" s="35">
        <v>1</v>
      </c>
      <c r="I24" s="87"/>
      <c r="J24" s="87"/>
      <c r="K24" s="87"/>
    </row>
    <row r="25" spans="1:11" ht="26.25" customHeight="1">
      <c r="A25" s="78"/>
      <c r="B25" s="87"/>
      <c r="C25" s="87"/>
      <c r="D25" s="96" t="s">
        <v>61</v>
      </c>
      <c r="E25" s="97"/>
      <c r="F25" s="99" t="s">
        <v>124</v>
      </c>
      <c r="G25" s="76"/>
      <c r="H25" s="35">
        <v>0.92</v>
      </c>
      <c r="I25" s="87"/>
      <c r="J25" s="87"/>
      <c r="K25" s="87"/>
    </row>
    <row r="26" spans="1:11" ht="26.25" customHeight="1">
      <c r="A26" s="78"/>
      <c r="B26" s="87"/>
      <c r="C26" s="87"/>
      <c r="D26" s="96" t="s">
        <v>62</v>
      </c>
      <c r="E26" s="97"/>
      <c r="F26" s="99">
        <v>1</v>
      </c>
      <c r="G26" s="76"/>
      <c r="H26" s="35">
        <v>1</v>
      </c>
      <c r="I26" s="87"/>
      <c r="J26" s="87"/>
      <c r="K26" s="87"/>
    </row>
    <row r="27" spans="1:11" ht="26.25" customHeight="1">
      <c r="A27" s="78"/>
      <c r="B27" s="87"/>
      <c r="C27" s="87"/>
      <c r="D27" s="96" t="s">
        <v>63</v>
      </c>
      <c r="E27" s="97"/>
      <c r="F27" s="99">
        <v>1</v>
      </c>
      <c r="G27" s="76"/>
      <c r="H27" s="35">
        <v>1</v>
      </c>
      <c r="I27" s="87"/>
      <c r="J27" s="87"/>
      <c r="K27" s="87"/>
    </row>
    <row r="28" spans="1:11" ht="26.25" customHeight="1">
      <c r="A28" s="78"/>
      <c r="B28" s="87"/>
      <c r="C28" s="87"/>
      <c r="D28" s="96" t="s">
        <v>64</v>
      </c>
      <c r="E28" s="97"/>
      <c r="F28" s="99">
        <v>1</v>
      </c>
      <c r="G28" s="76"/>
      <c r="H28" s="35">
        <v>1</v>
      </c>
      <c r="I28" s="87"/>
      <c r="J28" s="87"/>
      <c r="K28" s="87"/>
    </row>
    <row r="29" spans="1:11" ht="26.25" customHeight="1">
      <c r="A29" s="78"/>
      <c r="B29" s="87"/>
      <c r="C29" s="87"/>
      <c r="D29" s="96" t="s">
        <v>65</v>
      </c>
      <c r="E29" s="97"/>
      <c r="F29" s="95">
        <v>1</v>
      </c>
      <c r="G29" s="80"/>
      <c r="H29" s="35">
        <v>1</v>
      </c>
      <c r="I29" s="87"/>
      <c r="J29" s="87"/>
      <c r="K29" s="87"/>
    </row>
    <row r="30" spans="1:11" ht="26.25" customHeight="1">
      <c r="A30" s="78"/>
      <c r="B30" s="87"/>
      <c r="C30" s="87"/>
      <c r="D30" s="96" t="s">
        <v>66</v>
      </c>
      <c r="E30" s="97"/>
      <c r="F30" s="95">
        <v>1</v>
      </c>
      <c r="G30" s="80"/>
      <c r="H30" s="35">
        <v>1</v>
      </c>
      <c r="I30" s="88"/>
      <c r="J30" s="88"/>
      <c r="K30" s="88"/>
    </row>
    <row r="31" spans="1:11" ht="63" customHeight="1">
      <c r="A31" s="78"/>
      <c r="B31" s="87"/>
      <c r="C31" s="30" t="s">
        <v>125</v>
      </c>
      <c r="D31" s="91" t="s">
        <v>126</v>
      </c>
      <c r="E31" s="91"/>
      <c r="F31" s="95">
        <v>1</v>
      </c>
      <c r="G31" s="80"/>
      <c r="H31" s="35">
        <v>0.93</v>
      </c>
      <c r="I31" s="25">
        <v>10</v>
      </c>
      <c r="J31" s="25">
        <v>8</v>
      </c>
      <c r="K31" s="36" t="s">
        <v>127</v>
      </c>
    </row>
    <row r="32" spans="1:11" ht="26.25" customHeight="1">
      <c r="A32" s="78"/>
      <c r="B32" s="87"/>
      <c r="C32" s="80" t="s">
        <v>128</v>
      </c>
      <c r="D32" s="91" t="s">
        <v>129</v>
      </c>
      <c r="E32" s="91"/>
      <c r="F32" s="95">
        <v>1</v>
      </c>
      <c r="G32" s="80"/>
      <c r="H32" s="35">
        <v>1</v>
      </c>
      <c r="I32" s="86">
        <v>10</v>
      </c>
      <c r="J32" s="86">
        <v>7</v>
      </c>
      <c r="K32" s="105" t="s">
        <v>80</v>
      </c>
    </row>
    <row r="33" spans="1:11" ht="26.25" customHeight="1">
      <c r="A33" s="78"/>
      <c r="B33" s="87"/>
      <c r="C33" s="80"/>
      <c r="D33" s="91" t="s">
        <v>130</v>
      </c>
      <c r="E33" s="91"/>
      <c r="F33" s="80" t="s">
        <v>131</v>
      </c>
      <c r="G33" s="80"/>
      <c r="H33" s="25" t="s">
        <v>132</v>
      </c>
      <c r="I33" s="87"/>
      <c r="J33" s="87"/>
      <c r="K33" s="101"/>
    </row>
    <row r="34" spans="1:11" ht="26.25" customHeight="1">
      <c r="A34" s="78"/>
      <c r="B34" s="88"/>
      <c r="C34" s="80"/>
      <c r="D34" s="91" t="s">
        <v>133</v>
      </c>
      <c r="E34" s="91"/>
      <c r="F34" s="80" t="s">
        <v>134</v>
      </c>
      <c r="G34" s="80"/>
      <c r="H34" s="25" t="s">
        <v>135</v>
      </c>
      <c r="I34" s="88"/>
      <c r="J34" s="88"/>
      <c r="K34" s="102"/>
    </row>
    <row r="35" spans="1:11" ht="26.25" customHeight="1">
      <c r="A35" s="78"/>
      <c r="B35" s="37"/>
      <c r="C35" s="86" t="s">
        <v>136</v>
      </c>
      <c r="D35" s="90" t="s">
        <v>68</v>
      </c>
      <c r="E35" s="91"/>
      <c r="F35" s="96" t="s">
        <v>69</v>
      </c>
      <c r="G35" s="76"/>
      <c r="H35" s="28" t="s">
        <v>69</v>
      </c>
      <c r="I35" s="38">
        <v>6</v>
      </c>
      <c r="J35" s="38">
        <v>6</v>
      </c>
      <c r="K35" s="39"/>
    </row>
    <row r="36" spans="1:11" ht="26.25" customHeight="1">
      <c r="A36" s="78"/>
      <c r="B36" s="86" t="s">
        <v>137</v>
      </c>
      <c r="C36" s="88"/>
      <c r="D36" s="90" t="s">
        <v>77</v>
      </c>
      <c r="E36" s="91"/>
      <c r="F36" s="109">
        <v>0.08</v>
      </c>
      <c r="G36" s="76"/>
      <c r="H36" s="35">
        <v>0.08</v>
      </c>
      <c r="I36" s="25">
        <v>6</v>
      </c>
      <c r="J36" s="25">
        <v>6</v>
      </c>
      <c r="K36" s="36"/>
    </row>
    <row r="37" spans="1:11" ht="26.25" customHeight="1">
      <c r="A37" s="78"/>
      <c r="B37" s="87"/>
      <c r="C37" s="86" t="s">
        <v>138</v>
      </c>
      <c r="D37" s="90" t="s">
        <v>70</v>
      </c>
      <c r="E37" s="91"/>
      <c r="F37" s="116" t="s">
        <v>78</v>
      </c>
      <c r="G37" s="80"/>
      <c r="H37" s="25" t="s">
        <v>139</v>
      </c>
      <c r="I37" s="25">
        <v>6</v>
      </c>
      <c r="J37" s="25">
        <v>6</v>
      </c>
      <c r="K37" s="40"/>
    </row>
    <row r="38" spans="1:11" ht="48" customHeight="1">
      <c r="A38" s="78"/>
      <c r="B38" s="87"/>
      <c r="C38" s="87"/>
      <c r="D38" s="90" t="s">
        <v>71</v>
      </c>
      <c r="E38" s="91"/>
      <c r="F38" s="116" t="s">
        <v>74</v>
      </c>
      <c r="G38" s="80"/>
      <c r="H38" s="41" t="s">
        <v>72</v>
      </c>
      <c r="I38" s="25">
        <v>6</v>
      </c>
      <c r="J38" s="25">
        <v>6</v>
      </c>
      <c r="K38" s="42"/>
    </row>
    <row r="39" spans="1:11" ht="26.25" customHeight="1">
      <c r="A39" s="78"/>
      <c r="B39" s="87"/>
      <c r="C39" s="25" t="s">
        <v>140</v>
      </c>
      <c r="D39" s="91" t="s">
        <v>141</v>
      </c>
      <c r="E39" s="91"/>
      <c r="F39" s="80"/>
      <c r="G39" s="80"/>
      <c r="H39" s="25"/>
      <c r="I39" s="25"/>
      <c r="J39" s="25"/>
      <c r="K39" s="36"/>
    </row>
    <row r="40" spans="1:11" ht="33.75" customHeight="1">
      <c r="A40" s="78"/>
      <c r="B40" s="88"/>
      <c r="C40" s="25" t="s">
        <v>142</v>
      </c>
      <c r="D40" s="90" t="s">
        <v>73</v>
      </c>
      <c r="E40" s="91"/>
      <c r="F40" s="106" t="s">
        <v>75</v>
      </c>
      <c r="G40" s="107"/>
      <c r="H40" s="43" t="s">
        <v>76</v>
      </c>
      <c r="I40" s="41">
        <v>6</v>
      </c>
      <c r="J40" s="25">
        <v>6</v>
      </c>
      <c r="K40" s="36"/>
    </row>
    <row r="41" spans="1:11" ht="26.25" customHeight="1">
      <c r="A41" s="78"/>
      <c r="B41" s="86" t="s">
        <v>143</v>
      </c>
      <c r="C41" s="86" t="s">
        <v>144</v>
      </c>
      <c r="D41" s="110" t="s">
        <v>145</v>
      </c>
      <c r="E41" s="111"/>
      <c r="F41" s="110" t="s">
        <v>146</v>
      </c>
      <c r="G41" s="111"/>
      <c r="H41" s="114">
        <v>0.9</v>
      </c>
      <c r="I41" s="86">
        <v>10</v>
      </c>
      <c r="J41" s="86">
        <v>8</v>
      </c>
      <c r="K41" s="86"/>
    </row>
    <row r="42" spans="1:11" ht="13.5" customHeight="1">
      <c r="A42" s="79"/>
      <c r="B42" s="88"/>
      <c r="C42" s="88"/>
      <c r="D42" s="112"/>
      <c r="E42" s="113"/>
      <c r="F42" s="112"/>
      <c r="G42" s="113"/>
      <c r="H42" s="115"/>
      <c r="I42" s="88"/>
      <c r="J42" s="88"/>
      <c r="K42" s="88"/>
    </row>
    <row r="43" spans="1:11" ht="26.25" customHeight="1">
      <c r="A43" s="80" t="s">
        <v>147</v>
      </c>
      <c r="B43" s="80"/>
      <c r="C43" s="80"/>
      <c r="D43" s="80"/>
      <c r="E43" s="80"/>
      <c r="F43" s="80"/>
      <c r="G43" s="80"/>
      <c r="H43" s="80"/>
      <c r="I43" s="25">
        <f>SUM(I14:I41)+I5</f>
        <v>100</v>
      </c>
      <c r="J43" s="44">
        <f>SUM(J14:J41)+K5</f>
        <v>90.136388933057717</v>
      </c>
      <c r="K43" s="36"/>
    </row>
    <row r="44" spans="1:11" ht="21.75" customHeight="1">
      <c r="A44" s="103" t="s">
        <v>153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</row>
  </sheetData>
  <mergeCells count="101">
    <mergeCell ref="K41:K42"/>
    <mergeCell ref="C35:C36"/>
    <mergeCell ref="F35:G35"/>
    <mergeCell ref="D36:E36"/>
    <mergeCell ref="F36:G36"/>
    <mergeCell ref="D41:E42"/>
    <mergeCell ref="F41:G42"/>
    <mergeCell ref="H41:H42"/>
    <mergeCell ref="I41:I42"/>
    <mergeCell ref="J41:J42"/>
    <mergeCell ref="F37:G37"/>
    <mergeCell ref="D38:E38"/>
    <mergeCell ref="F38:G38"/>
    <mergeCell ref="I22:I30"/>
    <mergeCell ref="J22:J30"/>
    <mergeCell ref="K22:K30"/>
    <mergeCell ref="C22:C30"/>
    <mergeCell ref="D22:E22"/>
    <mergeCell ref="D23:E23"/>
    <mergeCell ref="D24:E24"/>
    <mergeCell ref="D25:E25"/>
    <mergeCell ref="D26:E26"/>
    <mergeCell ref="D27:E27"/>
    <mergeCell ref="D28:E28"/>
    <mergeCell ref="D20:E20"/>
    <mergeCell ref="F20:G20"/>
    <mergeCell ref="F17:G17"/>
    <mergeCell ref="D18:E18"/>
    <mergeCell ref="I14:I21"/>
    <mergeCell ref="J14:J21"/>
    <mergeCell ref="K14:K21"/>
    <mergeCell ref="A43:H43"/>
    <mergeCell ref="A44:K44"/>
    <mergeCell ref="K32:K34"/>
    <mergeCell ref="I32:I34"/>
    <mergeCell ref="J32:J34"/>
    <mergeCell ref="B41:B42"/>
    <mergeCell ref="C41:C42"/>
    <mergeCell ref="D39:E39"/>
    <mergeCell ref="F39:G39"/>
    <mergeCell ref="D40:E40"/>
    <mergeCell ref="F40:G40"/>
    <mergeCell ref="D34:E34"/>
    <mergeCell ref="F34:G34"/>
    <mergeCell ref="B36:B40"/>
    <mergeCell ref="D35:E35"/>
    <mergeCell ref="C37:C38"/>
    <mergeCell ref="D37:E37"/>
    <mergeCell ref="F29:G29"/>
    <mergeCell ref="D30:E30"/>
    <mergeCell ref="F30:G30"/>
    <mergeCell ref="D21:E21"/>
    <mergeCell ref="F21:G21"/>
    <mergeCell ref="F22:G22"/>
    <mergeCell ref="F23:G23"/>
    <mergeCell ref="F24:G24"/>
    <mergeCell ref="F25:G25"/>
    <mergeCell ref="F26:G26"/>
    <mergeCell ref="F27:G27"/>
    <mergeCell ref="F28:G28"/>
    <mergeCell ref="A13:A42"/>
    <mergeCell ref="D13:E13"/>
    <mergeCell ref="F13:G13"/>
    <mergeCell ref="B14:B34"/>
    <mergeCell ref="C14:C21"/>
    <mergeCell ref="A11:A12"/>
    <mergeCell ref="B11:G11"/>
    <mergeCell ref="H11:K11"/>
    <mergeCell ref="B12:G12"/>
    <mergeCell ref="H12:K12"/>
    <mergeCell ref="D14:E14"/>
    <mergeCell ref="F14:G14"/>
    <mergeCell ref="D15:E15"/>
    <mergeCell ref="F15:G15"/>
    <mergeCell ref="D16:E16"/>
    <mergeCell ref="D31:E31"/>
    <mergeCell ref="F31:G31"/>
    <mergeCell ref="F32:G32"/>
    <mergeCell ref="C32:C34"/>
    <mergeCell ref="D32:E32"/>
    <mergeCell ref="D33:E33"/>
    <mergeCell ref="F33:G33"/>
    <mergeCell ref="F16:G16"/>
    <mergeCell ref="D29:E29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</mergeCells>
  <phoneticPr fontId="16" type="noConversion"/>
  <pageMargins left="0.25" right="0.25" top="0.75" bottom="0.75" header="0.3" footer="0.3"/>
  <pageSetup paperSize="9" orientation="portrait" verticalDpi="0" r:id="rId1"/>
  <rowBreaks count="1" manualBreakCount="1">
    <brk id="3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2-整体支出绩效自评表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2022-11-07T06:19:16Z</cp:lastPrinted>
  <dcterms:created xsi:type="dcterms:W3CDTF">2021-06-01T09:05:00Z</dcterms:created>
  <dcterms:modified xsi:type="dcterms:W3CDTF">2022-12-07T09:32:17Z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