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80" windowHeight="12990" tabRatio="777"/>
  </bookViews>
  <sheets>
    <sheet name="1-基础数据表" sheetId="22" r:id="rId1"/>
    <sheet name="整体支出绩效自评表" sheetId="21" r:id="rId2"/>
  </sheets>
  <definedNames>
    <definedName name="_xlnm.Print_Area" localSheetId="0">'1-基础数据表'!$A$1:$G$47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4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<sst xmlns="http://schemas.openxmlformats.org/spreadsheetml/2006/main" count="184" uniqueCount="166">
  <si>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</si>
  <si>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</si>
  <si>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</si>
  <si>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</si>
  <si>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</si>
  <si>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</si>
  <si>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</si>
  <si>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</si>
  <si>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</si>
  <si>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</si>
  <si>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</si>
  <si>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</si>
  <si>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</si>
  <si>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</si>
  <si>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</si>
  <si>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</si>
  <si>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</si>
  <si>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</si>
  <si>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</si>
  <si>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</si>
  <si>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t xml:space="preserve">    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办公经费</t>
    </r>
  </si>
  <si>
    <r>
      <t xml:space="preserve">    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"/>
        <charset val="134"/>
      </rPr>
      <t>手续费</t>
    </r>
  </si>
  <si>
    <r>
      <t xml:space="preserve">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"/>
        <charset val="134"/>
      </rPr>
      <t>水费</t>
    </r>
  </si>
  <si>
    <r>
      <t xml:space="preserve">    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"/>
        <charset val="134"/>
      </rPr>
      <t>电</t>
    </r>
    <r>
      <rPr>
        <sz val="12"/>
        <color theme="1"/>
        <rFont val="仿宋"/>
        <charset val="134"/>
      </rPr>
      <t>费</t>
    </r>
  </si>
  <si>
    <r>
      <t xml:space="preserve">    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"/>
        <charset val="134"/>
      </rPr>
      <t>邮电费</t>
    </r>
  </si>
  <si>
    <r>
      <t xml:space="preserve">    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仿宋"/>
        <charset val="134"/>
      </rPr>
      <t>差旅费</t>
    </r>
  </si>
  <si>
    <r>
      <t xml:space="preserve">    7.</t>
    </r>
    <r>
      <rPr>
        <sz val="12"/>
        <color theme="1"/>
        <rFont val="仿宋"/>
        <charset val="134"/>
      </rPr>
      <t>维修（护）费</t>
    </r>
  </si>
  <si>
    <r>
      <t xml:space="preserve">    </t>
    </r>
    <r>
      <rPr>
        <sz val="12"/>
        <color theme="1"/>
        <rFont val="Times New Roman"/>
        <charset val="134"/>
      </rPr>
      <t>8.</t>
    </r>
    <r>
      <rPr>
        <sz val="12"/>
        <color theme="1"/>
        <rFont val="仿宋"/>
        <charset val="134"/>
      </rPr>
      <t>会议费</t>
    </r>
  </si>
  <si>
    <r>
      <t xml:space="preserve">    </t>
    </r>
    <r>
      <rPr>
        <sz val="12"/>
        <color theme="1"/>
        <rFont val="Times New Roman"/>
        <charset val="134"/>
      </rPr>
      <t>9.</t>
    </r>
    <r>
      <rPr>
        <sz val="12"/>
        <color theme="1"/>
        <rFont val="仿宋"/>
        <charset val="134"/>
      </rPr>
      <t>培训费</t>
    </r>
  </si>
  <si>
    <r>
      <t xml:space="preserve">    </t>
    </r>
    <r>
      <rPr>
        <sz val="12"/>
        <color theme="1"/>
        <rFont val="Times New Roman"/>
        <charset val="134"/>
      </rPr>
      <t>10.</t>
    </r>
    <r>
      <rPr>
        <sz val="12"/>
        <color theme="1"/>
        <rFont val="仿宋"/>
        <charset val="134"/>
      </rPr>
      <t>公务接待费</t>
    </r>
  </si>
  <si>
    <r>
      <t xml:space="preserve">    </t>
    </r>
    <r>
      <rPr>
        <sz val="12"/>
        <color theme="1"/>
        <rFont val="Times New Roman"/>
        <charset val="134"/>
      </rPr>
      <t>11.</t>
    </r>
    <r>
      <rPr>
        <sz val="12"/>
        <color theme="1"/>
        <rFont val="仿宋"/>
        <charset val="134"/>
      </rPr>
      <t>专用材料费</t>
    </r>
  </si>
  <si>
    <r>
      <t xml:space="preserve">    </t>
    </r>
    <r>
      <rPr>
        <sz val="12"/>
        <color theme="1"/>
        <rFont val="Times New Roman"/>
        <charset val="134"/>
      </rPr>
      <t>12.</t>
    </r>
    <r>
      <rPr>
        <sz val="12"/>
        <color theme="1"/>
        <rFont val="仿宋"/>
        <charset val="134"/>
      </rPr>
      <t>劳务费</t>
    </r>
  </si>
  <si>
    <r>
      <t xml:space="preserve">    </t>
    </r>
    <r>
      <rPr>
        <sz val="12"/>
        <color theme="1"/>
        <rFont val="Times New Roman"/>
        <charset val="134"/>
      </rPr>
      <t>13.</t>
    </r>
    <r>
      <rPr>
        <sz val="12"/>
        <color theme="1"/>
        <rFont val="仿宋"/>
        <charset val="134"/>
      </rPr>
      <t>委托业务费</t>
    </r>
  </si>
  <si>
    <r>
      <t xml:space="preserve">    </t>
    </r>
    <r>
      <rPr>
        <sz val="12"/>
        <color theme="1"/>
        <rFont val="Times New Roman"/>
        <charset val="134"/>
      </rPr>
      <t>14.</t>
    </r>
    <r>
      <rPr>
        <sz val="12"/>
        <color theme="1"/>
        <rFont val="仿宋"/>
        <charset val="134"/>
      </rPr>
      <t>工会经费</t>
    </r>
  </si>
  <si>
    <r>
      <t xml:space="preserve">    </t>
    </r>
    <r>
      <rPr>
        <sz val="12"/>
        <color theme="1"/>
        <rFont val="Times New Roman"/>
        <charset val="134"/>
      </rPr>
      <t>15.</t>
    </r>
    <r>
      <rPr>
        <sz val="12"/>
        <color theme="1"/>
        <rFont val="仿宋"/>
        <charset val="134"/>
      </rPr>
      <t>福利费</t>
    </r>
  </si>
  <si>
    <r>
      <t xml:space="preserve">    </t>
    </r>
    <r>
      <rPr>
        <sz val="12"/>
        <color theme="1"/>
        <rFont val="Times New Roman"/>
        <charset val="134"/>
      </rPr>
      <t>16.</t>
    </r>
    <r>
      <rPr>
        <sz val="12"/>
        <color theme="1"/>
        <rFont val="仿宋"/>
        <charset val="134"/>
      </rPr>
      <t>公务用车运行维护费</t>
    </r>
  </si>
  <si>
    <r>
      <t xml:space="preserve">    </t>
    </r>
    <r>
      <rPr>
        <sz val="12"/>
        <color theme="1"/>
        <rFont val="Times New Roman"/>
        <charset val="134"/>
      </rPr>
      <t>17.</t>
    </r>
    <r>
      <rPr>
        <sz val="12"/>
        <color theme="1"/>
        <rFont val="仿宋"/>
        <charset val="134"/>
      </rPr>
      <t>其他交通费用</t>
    </r>
  </si>
  <si>
    <r>
      <t xml:space="preserve">    </t>
    </r>
    <r>
      <rPr>
        <sz val="12"/>
        <color theme="1"/>
        <rFont val="Times New Roman"/>
        <charset val="134"/>
      </rPr>
      <t>18.</t>
    </r>
    <r>
      <rPr>
        <sz val="12"/>
        <color theme="1"/>
        <rFont val="仿宋"/>
        <charset val="134"/>
      </rPr>
      <t>其他商品和服务支出</t>
    </r>
  </si>
  <si>
    <r>
      <t xml:space="preserve">    </t>
    </r>
    <r>
      <rPr>
        <sz val="12"/>
        <color theme="1"/>
        <rFont val="Times New Roman"/>
        <charset val="134"/>
      </rPr>
      <t>19.</t>
    </r>
    <r>
      <rPr>
        <sz val="12"/>
        <color theme="1"/>
        <rFont val="仿宋"/>
        <charset val="134"/>
      </rPr>
      <t>印刷费</t>
    </r>
  </si>
  <si>
    <r>
      <t xml:space="preserve">    20.</t>
    </r>
    <r>
      <rPr>
        <sz val="12"/>
        <color theme="1"/>
        <rFont val="仿宋"/>
        <charset val="134"/>
      </rPr>
      <t>物业管理费</t>
    </r>
  </si>
  <si>
    <r>
      <t xml:space="preserve">    21.</t>
    </r>
    <r>
      <rPr>
        <sz val="12"/>
        <color theme="1"/>
        <rFont val="仿宋"/>
        <charset val="134"/>
      </rPr>
      <t>税金及附加费用</t>
    </r>
  </si>
  <si>
    <r>
      <t xml:space="preserve">    22.</t>
    </r>
    <r>
      <rPr>
        <sz val="12"/>
        <color theme="1"/>
        <rFont val="仿宋"/>
        <charset val="134"/>
      </rPr>
      <t>租赁费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</si>
  <si>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</si>
  <si>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</si>
  <si>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</si>
  <si>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</si>
  <si>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</si>
  <si>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</si>
  <si>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</si>
  <si>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</si>
  <si>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</si>
  <si>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</si>
  <si>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</si>
  <si>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</si>
  <si>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精简会议、控制公用经费、强化预算管理</t>
  </si>
  <si>
    <t>说明：“项目支出”需要填报基本支出以外的所有项目支出情况，“公用经费”填报基 本支出中的一般商品和服务支出。</t>
  </si>
  <si>
    <t>填表人： 胡诗琴              填报日期：2022.11.15            联系电话：6623341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</si>
  <si>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</si>
  <si>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</si>
  <si>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</si>
  <si>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中共桃源县委办公室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</si>
  <si>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</si>
  <si>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</si>
  <si>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</si>
  <si>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</si>
  <si>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</si>
  <si>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</si>
  <si>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</si>
  <si>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</si>
  <si>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</si>
  <si>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按收入性质分：1354.72</t>
  </si>
  <si>
    <t>按支出性质分：1350.95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</si>
  <si>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736.32</t>
    </r>
  </si>
  <si>
    <t>其中：基本支出：969.83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</si>
  <si>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</si>
  <si>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381.12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</si>
  <si>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</si>
  <si>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618.40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</si>
  <si>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</si>
  <si>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</si>
  <si>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</si>
  <si>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总目标：办公室各项工作走在全市乃至全省前列、各项服务水平不断提升，实现“全市拿先进、全县争优秀”目标。
年度目标：保市级文明单位、县级绩效考核争优秀单位、县级综治工作争先进单位，各项考核争优秀。</t>
  </si>
  <si>
    <t>市级文明单位、县级绩效考核优秀单位、县级综治工作先进单位。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</si>
  <si>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</si>
  <si>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</si>
  <si>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</si>
  <si>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</si>
  <si>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</si>
  <si>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</si>
  <si>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</si>
  <si>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</si>
  <si>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</si>
  <si>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文明创建活动数</t>
  </si>
  <si>
    <t>≥5</t>
  </si>
  <si>
    <t>主题调研活动</t>
  </si>
  <si>
    <t>3次及以上</t>
  </si>
  <si>
    <t>大型会议数</t>
  </si>
  <si>
    <t>≥3</t>
  </si>
  <si>
    <t>小型会议数</t>
  </si>
  <si>
    <t>≥95</t>
  </si>
  <si>
    <t>常规督查数</t>
  </si>
  <si>
    <t>≥15</t>
  </si>
  <si>
    <t>专项督查数</t>
  </si>
  <si>
    <t>1次以上</t>
  </si>
  <si>
    <t>核心刊物投稿数</t>
  </si>
  <si>
    <t>≥220</t>
  </si>
  <si>
    <t>台属特困救助人数</t>
  </si>
  <si>
    <t>10人以上</t>
  </si>
  <si>
    <t>乡村振兴扶持村数</t>
  </si>
  <si>
    <t>2个</t>
  </si>
  <si>
    <t>信息上报数量</t>
  </si>
  <si>
    <t>全面深化改革和小康工作会议数</t>
  </si>
  <si>
    <t>12次</t>
  </si>
  <si>
    <r>
      <rPr>
        <sz val="10"/>
        <color rgb="FF000000"/>
        <rFont val="仿宋"/>
        <charset val="134"/>
      </rPr>
      <t>质量指标</t>
    </r>
  </si>
  <si>
    <t>机关事务正常运转率</t>
  </si>
  <si>
    <t>会议通知到位率</t>
  </si>
  <si>
    <t>与会人员参会率</t>
  </si>
  <si>
    <t>活动事故发生率</t>
  </si>
  <si>
    <t>调研成果利用率</t>
  </si>
  <si>
    <t>督察问题交办整改率</t>
  </si>
  <si>
    <t>特困救助精准率</t>
  </si>
  <si>
    <t>信息上报准确率</t>
  </si>
  <si>
    <t>上访接待处置率</t>
  </si>
  <si>
    <t>核心刊物投稿成功率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</si>
  <si>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</si>
  <si>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</si>
  <si>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</si>
  <si>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t>成本控制率</t>
  </si>
  <si>
    <t>乡村振兴帮扶项目资金、部分财政专项拨款未纳入部门年初预算。</t>
  </si>
  <si>
    <r>
      <rPr>
        <sz val="10"/>
        <color rgb="FF000000"/>
        <rFont val="仿宋"/>
        <charset val="134"/>
      </rPr>
      <t>基本支出控制额</t>
    </r>
  </si>
  <si>
    <t>1016.01万元</t>
  </si>
  <si>
    <r>
      <rPr>
        <sz val="10"/>
        <color rgb="FF000000"/>
        <rFont val="Times New Roman"/>
        <charset val="134"/>
      </rPr>
      <t>969.83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</si>
  <si>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</si>
  <si>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t>338.7万元</t>
  </si>
  <si>
    <r>
      <rPr>
        <sz val="10"/>
        <color rgb="FF000000"/>
        <rFont val="Times New Roman"/>
        <charset val="134"/>
      </rPr>
      <t>381.12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</si>
  <si>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</si>
  <si>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</si>
  <si>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地方经济发展</t>
  </si>
  <si>
    <t>促进</t>
  </si>
  <si>
    <t>经济环境</t>
  </si>
  <si>
    <t>优化</t>
  </si>
  <si>
    <r>
      <rPr>
        <sz val="10"/>
        <color rgb="FF000000"/>
        <rFont val="仿宋"/>
        <charset val="134"/>
      </rPr>
      <t>社会效益指标</t>
    </r>
  </si>
  <si>
    <t>社会发展</t>
  </si>
  <si>
    <t>履职效益</t>
  </si>
  <si>
    <t>争优评先</t>
  </si>
  <si>
    <t>评优评先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</si>
  <si>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</si>
  <si>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</si>
  <si>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可持续影响指标</t>
    </r>
  </si>
  <si>
    <t>政务保障机制</t>
  </si>
  <si>
    <t>可持续</t>
  </si>
  <si>
    <t>持续</t>
  </si>
  <si>
    <t>安全保密水平</t>
  </si>
  <si>
    <t>提升</t>
  </si>
  <si>
    <t>表彰先进奖励机制</t>
  </si>
  <si>
    <t>政务内网运行机制</t>
  </si>
  <si>
    <t>稳定可持续</t>
  </si>
  <si>
    <t>市级文明单位</t>
  </si>
  <si>
    <t>保持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</si>
  <si>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</si>
  <si>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t>社会公众和服务对象满意度指标</t>
  </si>
  <si>
    <t>服务对象满意度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</si>
  <si>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</si>
  <si>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</si>
  <si>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</si>
  <si>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                                  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</si>
</sst>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</numFmts>
  <fonts count="5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Times New Roman"/>
      <charset val="134"/>
    </font>
    <font>
      <sz val="1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2"/>
      <name val="仿宋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theme="1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</cellStyleXfs>
  <cellXfs count="101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2" borderId="5" xfId="47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7" xfId="0" applyNumberFormat="1" applyFont="1" applyFill="1" applyBorder="1" applyAlignment="1">
      <alignment horizontal="center"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7" fillId="0" borderId="0" xfId="47" applyFont="1" applyAlignment="1">
      <alignment horizontal="center" vertical="center"/>
    </xf>
    <xf numFmtId="10" fontId="3" fillId="2" borderId="2" xfId="47" applyNumberFormat="1" applyFont="1" applyFill="1" applyBorder="1" applyAlignment="1">
      <alignment horizontal="center" vertical="center" wrapText="1"/>
    </xf>
    <xf numFmtId="0" fontId="1" fillId="0" borderId="11" xfId="47" applyFont="1" applyBorder="1" applyAlignment="1">
      <alignment horizontal="left" vertical="center" wrapText="1"/>
    </xf>
    <xf numFmtId="0" fontId="1" fillId="0" borderId="11" xfId="47" applyFont="1" applyBorder="1" applyAlignment="1">
      <alignment horizontal="left" vertical="center"/>
    </xf>
    <xf numFmtId="0" fontId="3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3" fillId="2" borderId="2" xfId="47" applyNumberFormat="1" applyFont="1" applyFill="1" applyBorder="1" applyAlignment="1">
      <alignment horizontal="center" vertical="center" wrapText="1"/>
    </xf>
    <xf numFmtId="0" fontId="8" fillId="3" borderId="0" xfId="19" applyFont="1" applyFill="1" applyAlignment="1">
      <alignment vertical="center"/>
    </xf>
    <xf numFmtId="0" fontId="9" fillId="3" borderId="0" xfId="19" applyFont="1" applyFill="1" applyAlignment="1">
      <alignment vertical="center"/>
    </xf>
    <xf numFmtId="0" fontId="10" fillId="3" borderId="0" xfId="19" applyFont="1" applyFill="1" applyAlignment="1">
      <alignment vertical="center"/>
    </xf>
    <xf numFmtId="0" fontId="11" fillId="3" borderId="0" xfId="19" applyFont="1" applyFill="1" applyAlignment="1">
      <alignment vertical="center"/>
    </xf>
    <xf numFmtId="0" fontId="12" fillId="3" borderId="0" xfId="19" applyFont="1" applyFill="1" applyAlignment="1">
      <alignment horizontal="center" vertical="center"/>
    </xf>
    <xf numFmtId="0" fontId="13" fillId="3" borderId="5" xfId="19" applyFont="1" applyFill="1" applyBorder="1" applyAlignment="1">
      <alignment horizontal="center" vertical="center" wrapText="1"/>
    </xf>
    <xf numFmtId="0" fontId="13" fillId="3" borderId="3" xfId="19" applyFont="1" applyFill="1" applyBorder="1" applyAlignment="1">
      <alignment horizontal="center" vertical="center" wrapText="1"/>
    </xf>
    <xf numFmtId="0" fontId="13" fillId="3" borderId="7" xfId="19" applyFont="1" applyFill="1" applyBorder="1" applyAlignment="1">
      <alignment horizontal="center" vertical="center" wrapText="1"/>
    </xf>
    <xf numFmtId="0" fontId="13" fillId="3" borderId="8" xfId="19" applyFont="1" applyFill="1" applyBorder="1" applyAlignment="1">
      <alignment horizontal="center" vertical="center" wrapText="1"/>
    </xf>
    <xf numFmtId="176" fontId="13" fillId="3" borderId="3" xfId="8" applyNumberFormat="1" applyFont="1" applyFill="1" applyBorder="1" applyAlignment="1">
      <alignment horizontal="center" vertical="center" wrapText="1"/>
    </xf>
    <xf numFmtId="176" fontId="13" fillId="3" borderId="7" xfId="8" applyNumberFormat="1" applyFont="1" applyFill="1" applyBorder="1" applyAlignment="1">
      <alignment horizontal="center" vertical="center" wrapText="1"/>
    </xf>
    <xf numFmtId="10" fontId="13" fillId="3" borderId="3" xfId="19" applyNumberFormat="1" applyFont="1" applyFill="1" applyBorder="1" applyAlignment="1">
      <alignment horizontal="center" vertical="center" wrapText="1"/>
    </xf>
    <xf numFmtId="10" fontId="13" fillId="3" borderId="7" xfId="19" applyNumberFormat="1" applyFont="1" applyFill="1" applyBorder="1" applyAlignment="1">
      <alignment horizontal="center" vertical="center" wrapText="1"/>
    </xf>
    <xf numFmtId="0" fontId="9" fillId="3" borderId="4" xfId="19" applyFont="1" applyFill="1" applyBorder="1" applyAlignment="1">
      <alignment horizontal="center" vertical="center" wrapText="1"/>
    </xf>
    <xf numFmtId="176" fontId="9" fillId="3" borderId="4" xfId="8" applyNumberFormat="1" applyFont="1" applyFill="1" applyBorder="1" applyAlignment="1">
      <alignment horizontal="right" vertical="center" wrapText="1"/>
    </xf>
    <xf numFmtId="10" fontId="9" fillId="3" borderId="4" xfId="19" applyNumberFormat="1" applyFont="1" applyFill="1" applyBorder="1" applyAlignment="1">
      <alignment horizontal="right" vertical="center" wrapText="1"/>
    </xf>
    <xf numFmtId="0" fontId="13" fillId="3" borderId="2" xfId="19" applyFont="1" applyFill="1" applyBorder="1" applyAlignment="1">
      <alignment horizontal="center" vertical="center" wrapText="1"/>
    </xf>
    <xf numFmtId="49" fontId="13" fillId="3" borderId="3" xfId="19" applyNumberFormat="1" applyFont="1" applyFill="1" applyBorder="1" applyAlignment="1">
      <alignment horizontal="center" vertical="center" wrapText="1"/>
    </xf>
    <xf numFmtId="49" fontId="13" fillId="3" borderId="7" xfId="19" applyNumberFormat="1" applyFont="1" applyFill="1" applyBorder="1" applyAlignment="1">
      <alignment horizontal="center" vertical="center" wrapText="1"/>
    </xf>
    <xf numFmtId="0" fontId="13" fillId="3" borderId="2" xfId="19" applyFont="1" applyFill="1" applyBorder="1" applyAlignment="1">
      <alignment horizontal="left" vertical="center" wrapText="1"/>
    </xf>
    <xf numFmtId="0" fontId="13" fillId="3" borderId="3" xfId="8" applyNumberFormat="1" applyFont="1" applyFill="1" applyBorder="1" applyAlignment="1">
      <alignment horizontal="center" vertical="center" wrapText="1"/>
    </xf>
    <xf numFmtId="0" fontId="13" fillId="3" borderId="7" xfId="8" applyNumberFormat="1" applyFont="1" applyFill="1" applyBorder="1" applyAlignment="1">
      <alignment horizontal="center" vertical="center" wrapText="1"/>
    </xf>
    <xf numFmtId="0" fontId="14" fillId="3" borderId="2" xfId="19" applyFont="1" applyFill="1" applyBorder="1" applyAlignment="1">
      <alignment horizontal="left" vertical="center" wrapText="1"/>
    </xf>
    <xf numFmtId="43" fontId="9" fillId="3" borderId="0" xfId="19" applyNumberFormat="1" applyFont="1" applyFill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3" fillId="3" borderId="3" xfId="8" applyNumberFormat="1" applyFont="1" applyFill="1" applyBorder="1" applyAlignment="1">
      <alignment horizontal="center" vertical="center"/>
    </xf>
    <xf numFmtId="0" fontId="13" fillId="3" borderId="7" xfId="8" applyNumberFormat="1" applyFont="1" applyFill="1" applyBorder="1" applyAlignment="1">
      <alignment horizontal="center" vertical="center"/>
    </xf>
    <xf numFmtId="177" fontId="13" fillId="3" borderId="3" xfId="8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177" fontId="13" fillId="3" borderId="3" xfId="8" applyNumberFormat="1" applyFont="1" applyFill="1" applyBorder="1" applyAlignment="1">
      <alignment horizontal="center" vertical="center" wrapText="1"/>
    </xf>
    <xf numFmtId="0" fontId="13" fillId="3" borderId="3" xfId="8" applyNumberFormat="1" applyFont="1" applyFill="1" applyBorder="1" applyAlignment="1">
      <alignment horizontal="center" vertical="center"/>
    </xf>
    <xf numFmtId="0" fontId="13" fillId="3" borderId="7" xfId="8" applyNumberFormat="1" applyFont="1" applyFill="1" applyBorder="1" applyAlignment="1">
      <alignment horizontal="center" vertical="center"/>
    </xf>
    <xf numFmtId="0" fontId="13" fillId="3" borderId="3" xfId="8" applyNumberFormat="1" applyFont="1" applyFill="1" applyBorder="1" applyAlignment="1">
      <alignment horizontal="center" vertical="center" wrapText="1"/>
    </xf>
    <xf numFmtId="0" fontId="13" fillId="3" borderId="7" xfId="8" applyNumberFormat="1" applyFont="1" applyFill="1" applyBorder="1" applyAlignment="1">
      <alignment horizontal="center" vertical="center" wrapText="1"/>
    </xf>
    <xf numFmtId="177" fontId="13" fillId="3" borderId="3" xfId="8" applyNumberFormat="1" applyFont="1" applyFill="1" applyBorder="1" applyAlignment="1">
      <alignment horizontal="center" vertical="center"/>
    </xf>
    <xf numFmtId="177" fontId="13" fillId="3" borderId="3" xfId="8" applyNumberFormat="1" applyFont="1" applyFill="1" applyBorder="1" applyAlignment="1">
      <alignment horizontal="center" vertical="center" wrapText="1"/>
    </xf>
    <xf numFmtId="0" fontId="13" fillId="3" borderId="2" xfId="8" applyNumberFormat="1" applyFont="1" applyFill="1" applyBorder="1" applyAlignment="1">
      <alignment horizontal="center" vertical="center" wrapText="1"/>
    </xf>
    <xf numFmtId="0" fontId="10" fillId="3" borderId="2" xfId="8" applyNumberFormat="1" applyFont="1" applyFill="1" applyBorder="1" applyAlignment="1">
      <alignment horizontal="center" vertical="center" wrapText="1"/>
    </xf>
    <xf numFmtId="0" fontId="10" fillId="3" borderId="3" xfId="8" applyNumberFormat="1" applyFont="1" applyFill="1" applyBorder="1" applyAlignment="1">
      <alignment horizontal="center" vertical="center" wrapText="1"/>
    </xf>
    <xf numFmtId="0" fontId="10" fillId="3" borderId="7" xfId="8" applyNumberFormat="1" applyFont="1" applyFill="1" applyBorder="1" applyAlignment="1">
      <alignment horizontal="center" vertical="center" wrapText="1"/>
    </xf>
    <xf numFmtId="0" fontId="9" fillId="3" borderId="4" xfId="19" applyFont="1" applyFill="1" applyBorder="1" applyAlignment="1">
      <alignment horizontal="left" vertical="center" wrapText="1"/>
    </xf>
    <xf numFmtId="43" fontId="9" fillId="3" borderId="4" xfId="8" applyFont="1" applyFill="1" applyBorder="1" applyAlignment="1">
      <alignment horizontal="center" vertical="center" wrapText="1"/>
    </xf>
    <xf numFmtId="43" fontId="8" fillId="3" borderId="4" xfId="8" applyFont="1" applyFill="1" applyBorder="1" applyAlignment="1">
      <alignment horizontal="center" vertical="center" wrapText="1"/>
    </xf>
    <xf numFmtId="10" fontId="8" fillId="3" borderId="4" xfId="11" applyNumberFormat="1" applyFont="1" applyFill="1" applyBorder="1" applyAlignment="1">
      <alignment horizontal="right" vertical="center" wrapText="1"/>
    </xf>
    <xf numFmtId="0" fontId="10" fillId="3" borderId="5" xfId="19" applyFont="1" applyFill="1" applyBorder="1" applyAlignment="1">
      <alignment horizontal="center" vertical="center" wrapText="1"/>
    </xf>
    <xf numFmtId="49" fontId="10" fillId="3" borderId="2" xfId="19" applyNumberFormat="1" applyFont="1" applyFill="1" applyBorder="1" applyAlignment="1">
      <alignment horizontal="center" vertical="center" wrapText="1"/>
    </xf>
    <xf numFmtId="49" fontId="13" fillId="3" borderId="2" xfId="19" applyNumberFormat="1" applyFont="1" applyFill="1" applyBorder="1" applyAlignment="1">
      <alignment horizontal="center" vertical="center" wrapText="1"/>
    </xf>
    <xf numFmtId="0" fontId="10" fillId="3" borderId="8" xfId="19" applyFont="1" applyFill="1" applyBorder="1" applyAlignment="1">
      <alignment horizontal="center" vertical="center" wrapText="1"/>
    </xf>
    <xf numFmtId="49" fontId="10" fillId="3" borderId="2" xfId="8" applyNumberFormat="1" applyFont="1" applyFill="1" applyBorder="1" applyAlignment="1">
      <alignment vertical="center" wrapText="1"/>
    </xf>
    <xf numFmtId="49" fontId="16" fillId="3" borderId="3" xfId="19" applyNumberFormat="1" applyFont="1" applyFill="1" applyBorder="1" applyAlignment="1">
      <alignment horizontal="center" vertical="center" wrapText="1"/>
    </xf>
    <xf numFmtId="49" fontId="17" fillId="3" borderId="4" xfId="19" applyNumberFormat="1" applyFont="1" applyFill="1" applyBorder="1" applyAlignment="1">
      <alignment horizontal="center" vertical="center" wrapText="1"/>
    </xf>
    <xf numFmtId="49" fontId="17" fillId="3" borderId="7" xfId="19" applyNumberFormat="1" applyFont="1" applyFill="1" applyBorder="1" applyAlignment="1">
      <alignment horizontal="center" vertical="center" wrapText="1"/>
    </xf>
    <xf numFmtId="0" fontId="18" fillId="3" borderId="11" xfId="19" applyFont="1" applyFill="1" applyBorder="1" applyAlignment="1">
      <alignment horizontal="left" vertical="center" wrapText="1"/>
    </xf>
    <xf numFmtId="0" fontId="18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view="pageBreakPreview" zoomScale="85" zoomScaleNormal="100" topLeftCell="A24" workbookViewId="0">
      <selection activeCell="A47" sqref="A47:G47"/>
    </sheetView>
  </sheetViews>
  <sheetFormatPr defaultColWidth="9" defaultRowHeight="15.75"/>
  <cols>
    <col min="1" max="1" width="31.125" style="49" customWidth="1"/>
    <col min="2" max="3" width="10" style="49" customWidth="1"/>
    <col min="4" max="5" width="10.5" style="49" customWidth="1"/>
    <col min="6" max="7" width="10" style="49" customWidth="1"/>
    <col min="8" max="16384" width="9" style="49"/>
  </cols>
  <sheetData>
    <row r="1" ht="14.25" spans="1:1">
      <c r="A1" s="50" t="s">
        <v>0</v>
      </c>
    </row>
    <row r="2" ht="27.6" customHeight="1" spans="1:7">
      <c r="A2" s="51" t="s">
        <v>1</v>
      </c>
      <c r="B2" s="51"/>
      <c r="C2" s="51"/>
      <c r="D2" s="51"/>
      <c r="E2" s="51"/>
      <c r="F2" s="51"/>
      <c r="G2" s="51"/>
    </row>
    <row r="3" ht="18.75" customHeight="1" spans="1:7">
      <c r="A3" s="52" t="s">
        <v>2</v>
      </c>
      <c r="B3" s="53" t="s">
        <v>3</v>
      </c>
      <c r="C3" s="54"/>
      <c r="D3" s="53" t="s">
        <v>4</v>
      </c>
      <c r="E3" s="54"/>
      <c r="F3" s="53" t="s">
        <v>5</v>
      </c>
      <c r="G3" s="54"/>
    </row>
    <row r="4" s="47" customFormat="1" ht="18.75" customHeight="1" spans="1:7">
      <c r="A4" s="55"/>
      <c r="B4" s="56">
        <v>49</v>
      </c>
      <c r="C4" s="57"/>
      <c r="D4" s="56">
        <v>33</v>
      </c>
      <c r="E4" s="57"/>
      <c r="F4" s="58">
        <v>0.6735</v>
      </c>
      <c r="G4" s="59"/>
    </row>
    <row r="5" s="47" customFormat="1" ht="18.75" customHeight="1" spans="1:7">
      <c r="A5" s="60"/>
      <c r="B5" s="61"/>
      <c r="C5" s="61"/>
      <c r="D5" s="61"/>
      <c r="E5" s="61"/>
      <c r="F5" s="62"/>
      <c r="G5" s="62"/>
    </row>
    <row r="6" s="47" customFormat="1" ht="18.75" customHeight="1" spans="1:7">
      <c r="A6" s="63" t="s">
        <v>6</v>
      </c>
      <c r="B6" s="64" t="s">
        <v>7</v>
      </c>
      <c r="C6" s="65"/>
      <c r="D6" s="64" t="s">
        <v>8</v>
      </c>
      <c r="E6" s="65"/>
      <c r="F6" s="64" t="s">
        <v>9</v>
      </c>
      <c r="G6" s="65"/>
    </row>
    <row r="7" s="48" customFormat="1" ht="18.75" customHeight="1" spans="1:7">
      <c r="A7" s="66" t="s">
        <v>10</v>
      </c>
      <c r="B7" s="67">
        <v>6.24</v>
      </c>
      <c r="C7" s="68"/>
      <c r="D7" s="67">
        <v>32</v>
      </c>
      <c r="E7" s="68"/>
      <c r="F7" s="67">
        <v>20.61</v>
      </c>
      <c r="G7" s="68"/>
    </row>
    <row r="8" ht="18.75" customHeight="1" spans="1:7">
      <c r="A8" s="66" t="s">
        <v>11</v>
      </c>
      <c r="B8" s="67">
        <v>2.17</v>
      </c>
      <c r="C8" s="68"/>
      <c r="D8" s="67">
        <v>5</v>
      </c>
      <c r="E8" s="68"/>
      <c r="F8" s="67">
        <v>5</v>
      </c>
      <c r="G8" s="68"/>
    </row>
    <row r="9" ht="18.75" customHeight="1" spans="1:7">
      <c r="A9" s="66" t="s">
        <v>12</v>
      </c>
      <c r="B9" s="67"/>
      <c r="C9" s="68"/>
      <c r="D9" s="67"/>
      <c r="E9" s="68"/>
      <c r="F9" s="67"/>
      <c r="G9" s="68"/>
    </row>
    <row r="10" ht="18.75" customHeight="1" spans="1:7">
      <c r="A10" s="66" t="s">
        <v>13</v>
      </c>
      <c r="B10" s="67">
        <v>2.17</v>
      </c>
      <c r="C10" s="68"/>
      <c r="D10" s="67">
        <v>5</v>
      </c>
      <c r="E10" s="68"/>
      <c r="F10" s="67">
        <v>5</v>
      </c>
      <c r="G10" s="68"/>
    </row>
    <row r="11" ht="18.75" customHeight="1" spans="1:7">
      <c r="A11" s="66" t="s">
        <v>14</v>
      </c>
      <c r="B11" s="67"/>
      <c r="C11" s="68"/>
      <c r="D11" s="67"/>
      <c r="E11" s="68"/>
      <c r="F11" s="67"/>
      <c r="G11" s="68"/>
    </row>
    <row r="12" ht="18.75" customHeight="1" spans="1:7">
      <c r="A12" s="66" t="s">
        <v>15</v>
      </c>
      <c r="B12" s="67">
        <v>4.07</v>
      </c>
      <c r="C12" s="68"/>
      <c r="D12" s="67">
        <v>27</v>
      </c>
      <c r="E12" s="68"/>
      <c r="F12" s="67">
        <v>15.61</v>
      </c>
      <c r="G12" s="68"/>
    </row>
    <row r="13" s="48" customFormat="1" ht="18.75" customHeight="1" spans="1:7">
      <c r="A13" s="66" t="s">
        <v>16</v>
      </c>
      <c r="B13" s="67">
        <v>336.53</v>
      </c>
      <c r="C13" s="68"/>
      <c r="D13" s="67">
        <v>338.7</v>
      </c>
      <c r="E13" s="68"/>
      <c r="F13" s="67">
        <v>381.12</v>
      </c>
      <c r="G13" s="68"/>
    </row>
    <row r="14" s="48" customFormat="1" ht="18.75" customHeight="1" spans="1:7">
      <c r="A14" s="69" t="s">
        <v>17</v>
      </c>
      <c r="B14" s="67">
        <v>336.53</v>
      </c>
      <c r="C14" s="68"/>
      <c r="D14" s="67">
        <v>338.7</v>
      </c>
      <c r="E14" s="68"/>
      <c r="F14" s="67">
        <v>381.12</v>
      </c>
      <c r="G14" s="68"/>
    </row>
    <row r="15" s="48" customFormat="1" ht="18.75" customHeight="1" spans="1:7">
      <c r="A15" s="69" t="s">
        <v>18</v>
      </c>
      <c r="B15" s="67"/>
      <c r="C15" s="68"/>
      <c r="D15" s="67"/>
      <c r="E15" s="68"/>
      <c r="F15" s="67"/>
      <c r="G15" s="68"/>
    </row>
    <row r="16" s="48" customFormat="1" ht="18.75" customHeight="1" spans="1:7">
      <c r="A16" s="66"/>
      <c r="B16" s="67"/>
      <c r="C16" s="68"/>
      <c r="D16" s="67"/>
      <c r="E16" s="68"/>
      <c r="F16" s="67"/>
      <c r="G16" s="68"/>
    </row>
    <row r="17" s="48" customFormat="1" ht="18.75" customHeight="1" spans="1:10">
      <c r="A17" s="66" t="s">
        <v>19</v>
      </c>
      <c r="B17" s="67">
        <f>SUM(B18:C39)</f>
        <v>265.52</v>
      </c>
      <c r="C17" s="68"/>
      <c r="D17" s="67">
        <f>SUM(D18:E39)</f>
        <v>441.93</v>
      </c>
      <c r="E17" s="68"/>
      <c r="F17" s="67">
        <f>SUM(F18:G39)</f>
        <v>321.9</v>
      </c>
      <c r="G17" s="68"/>
      <c r="H17" s="70"/>
      <c r="J17" s="70"/>
    </row>
    <row r="18" ht="18.75" customHeight="1" spans="1:7">
      <c r="A18" s="71" t="s">
        <v>20</v>
      </c>
      <c r="B18" s="72">
        <v>3.73</v>
      </c>
      <c r="C18" s="73"/>
      <c r="D18" s="72">
        <v>33</v>
      </c>
      <c r="E18" s="73"/>
      <c r="F18" s="67">
        <v>20.54</v>
      </c>
      <c r="G18" s="68"/>
    </row>
    <row r="19" ht="18.75" customHeight="1" spans="1:7">
      <c r="A19" s="71" t="s">
        <v>21</v>
      </c>
      <c r="B19" s="74">
        <v>0.1</v>
      </c>
      <c r="C19" s="73"/>
      <c r="D19" s="72">
        <v>1</v>
      </c>
      <c r="E19" s="73"/>
      <c r="F19" s="67">
        <v>0</v>
      </c>
      <c r="G19" s="68"/>
    </row>
    <row r="20" ht="18.75" customHeight="1" spans="1:7">
      <c r="A20" s="71" t="s">
        <v>22</v>
      </c>
      <c r="B20" s="72">
        <v>2.05</v>
      </c>
      <c r="C20" s="73"/>
      <c r="D20" s="72">
        <v>7</v>
      </c>
      <c r="E20" s="73"/>
      <c r="F20" s="67">
        <v>5.94</v>
      </c>
      <c r="G20" s="68"/>
    </row>
    <row r="21" ht="18.75" customHeight="1" spans="1:7">
      <c r="A21" s="71" t="s">
        <v>23</v>
      </c>
      <c r="B21" s="72">
        <v>37.76</v>
      </c>
      <c r="C21" s="73"/>
      <c r="D21" s="72">
        <v>30</v>
      </c>
      <c r="E21" s="73"/>
      <c r="F21" s="67">
        <v>38.12</v>
      </c>
      <c r="G21" s="68"/>
    </row>
    <row r="22" ht="18.75" customHeight="1" spans="1:7">
      <c r="A22" s="71" t="s">
        <v>24</v>
      </c>
      <c r="B22" s="72">
        <v>6.36</v>
      </c>
      <c r="C22" s="73"/>
      <c r="D22" s="72">
        <v>7</v>
      </c>
      <c r="E22" s="73"/>
      <c r="F22" s="67">
        <v>6.26</v>
      </c>
      <c r="G22" s="68"/>
    </row>
    <row r="23" ht="18.75" customHeight="1" spans="1:7">
      <c r="A23" s="71" t="s">
        <v>25</v>
      </c>
      <c r="B23" s="72">
        <v>12.21</v>
      </c>
      <c r="C23" s="73"/>
      <c r="D23" s="72">
        <v>28</v>
      </c>
      <c r="E23" s="73"/>
      <c r="F23" s="67">
        <v>10</v>
      </c>
      <c r="G23" s="68"/>
    </row>
    <row r="24" ht="18.75" customHeight="1" spans="1:7">
      <c r="A24" s="75" t="s">
        <v>26</v>
      </c>
      <c r="B24" s="72">
        <v>14.67</v>
      </c>
      <c r="C24" s="73"/>
      <c r="D24" s="72">
        <v>17</v>
      </c>
      <c r="E24" s="73"/>
      <c r="F24" s="67">
        <v>2</v>
      </c>
      <c r="G24" s="68"/>
    </row>
    <row r="25" ht="18.75" customHeight="1" spans="1:7">
      <c r="A25" s="71" t="s">
        <v>27</v>
      </c>
      <c r="B25" s="72">
        <v>11.25</v>
      </c>
      <c r="C25" s="73"/>
      <c r="D25" s="72">
        <v>50</v>
      </c>
      <c r="E25" s="73"/>
      <c r="F25" s="67">
        <v>12.4</v>
      </c>
      <c r="G25" s="68"/>
    </row>
    <row r="26" ht="18.75" customHeight="1" spans="1:7">
      <c r="A26" s="71" t="s">
        <v>28</v>
      </c>
      <c r="B26" s="72">
        <v>0.11</v>
      </c>
      <c r="C26" s="73"/>
      <c r="D26" s="72">
        <v>13</v>
      </c>
      <c r="E26" s="73"/>
      <c r="F26" s="67">
        <v>0.31</v>
      </c>
      <c r="G26" s="68"/>
    </row>
    <row r="27" ht="18.75" customHeight="1" spans="1:7">
      <c r="A27" s="71" t="s">
        <v>29</v>
      </c>
      <c r="B27" s="72">
        <v>2.61</v>
      </c>
      <c r="C27" s="73"/>
      <c r="D27" s="72">
        <v>17</v>
      </c>
      <c r="E27" s="73"/>
      <c r="F27" s="67">
        <v>14.89</v>
      </c>
      <c r="G27" s="68"/>
    </row>
    <row r="28" ht="18.75" customHeight="1" spans="1:7">
      <c r="A28" s="71" t="s">
        <v>30</v>
      </c>
      <c r="B28" s="72">
        <v>0.55</v>
      </c>
      <c r="C28" s="73"/>
      <c r="D28" s="72">
        <v>0</v>
      </c>
      <c r="E28" s="73"/>
      <c r="F28" s="67">
        <v>0</v>
      </c>
      <c r="G28" s="68"/>
    </row>
    <row r="29" ht="18.75" customHeight="1" spans="1:7">
      <c r="A29" s="71" t="s">
        <v>31</v>
      </c>
      <c r="B29" s="72">
        <v>18.51</v>
      </c>
      <c r="C29" s="73"/>
      <c r="D29" s="72">
        <v>10</v>
      </c>
      <c r="E29" s="73"/>
      <c r="F29" s="67">
        <v>19.26</v>
      </c>
      <c r="G29" s="68"/>
    </row>
    <row r="30" ht="18.75" customHeight="1" spans="1:13">
      <c r="A30" s="71" t="s">
        <v>32</v>
      </c>
      <c r="B30" s="72">
        <v>51.23</v>
      </c>
      <c r="C30" s="73"/>
      <c r="D30" s="72">
        <v>43</v>
      </c>
      <c r="E30" s="73"/>
      <c r="F30" s="76">
        <v>32.8</v>
      </c>
      <c r="G30" s="68"/>
      <c r="L30" s="49">
        <v>39.95</v>
      </c>
      <c r="M30" s="49" t="e">
        <f>L30-#REF!</f>
        <v>#REF!</v>
      </c>
    </row>
    <row r="31" customFormat="1" ht="18.75" customHeight="1" spans="1:13">
      <c r="A31" s="71" t="s">
        <v>33</v>
      </c>
      <c r="B31" s="77">
        <v>34.23</v>
      </c>
      <c r="C31" s="78"/>
      <c r="D31" s="77">
        <v>24</v>
      </c>
      <c r="E31" s="78"/>
      <c r="F31" s="79">
        <v>33.89</v>
      </c>
      <c r="G31" s="80"/>
      <c r="L31" s="49"/>
      <c r="M31" s="49"/>
    </row>
    <row r="32" customFormat="1" ht="18.75" customHeight="1" spans="1:13">
      <c r="A32" s="71" t="s">
        <v>34</v>
      </c>
      <c r="B32" s="77">
        <v>4.26</v>
      </c>
      <c r="C32" s="78"/>
      <c r="D32" s="77">
        <v>11</v>
      </c>
      <c r="E32" s="78"/>
      <c r="F32" s="79">
        <v>4.9</v>
      </c>
      <c r="G32" s="80"/>
      <c r="L32" s="49"/>
      <c r="M32" s="49"/>
    </row>
    <row r="33" customFormat="1" ht="18.75" customHeight="1" spans="1:13">
      <c r="A33" s="71" t="s">
        <v>35</v>
      </c>
      <c r="B33" s="77">
        <v>2.17</v>
      </c>
      <c r="C33" s="78"/>
      <c r="D33" s="77">
        <v>5</v>
      </c>
      <c r="E33" s="78"/>
      <c r="F33" s="79">
        <v>5</v>
      </c>
      <c r="G33" s="80"/>
      <c r="L33" s="49"/>
      <c r="M33" s="49"/>
    </row>
    <row r="34" customFormat="1" ht="18.75" customHeight="1" spans="1:13">
      <c r="A34" s="71" t="s">
        <v>36</v>
      </c>
      <c r="B34" s="81">
        <v>33.2</v>
      </c>
      <c r="C34" s="78"/>
      <c r="D34" s="77">
        <v>0</v>
      </c>
      <c r="E34" s="78"/>
      <c r="F34" s="82">
        <v>30.3</v>
      </c>
      <c r="G34" s="80"/>
      <c r="L34" s="49"/>
      <c r="M34" s="49"/>
    </row>
    <row r="35" customFormat="1" ht="18.75" customHeight="1" spans="1:13">
      <c r="A35" s="71" t="s">
        <v>37</v>
      </c>
      <c r="B35" s="77">
        <v>30.52</v>
      </c>
      <c r="C35" s="78"/>
      <c r="D35" s="77">
        <v>103.93</v>
      </c>
      <c r="E35" s="78"/>
      <c r="F35" s="79">
        <v>67.22</v>
      </c>
      <c r="G35" s="80"/>
      <c r="L35" s="49"/>
      <c r="M35" s="49"/>
    </row>
    <row r="36" customFormat="1" ht="18.75" customHeight="1" spans="1:13">
      <c r="A36" s="71" t="s">
        <v>38</v>
      </c>
      <c r="B36" s="77">
        <v>0</v>
      </c>
      <c r="C36" s="78"/>
      <c r="D36" s="77">
        <v>34</v>
      </c>
      <c r="E36" s="78"/>
      <c r="F36" s="82">
        <v>17.9</v>
      </c>
      <c r="G36" s="80"/>
      <c r="L36" s="49"/>
      <c r="M36" s="49"/>
    </row>
    <row r="37" customFormat="1" ht="18.75" customHeight="1" spans="1:13">
      <c r="A37" s="75" t="s">
        <v>39</v>
      </c>
      <c r="B37" s="77">
        <v>0</v>
      </c>
      <c r="C37" s="78"/>
      <c r="D37" s="77">
        <v>8</v>
      </c>
      <c r="E37" s="78"/>
      <c r="F37" s="79">
        <v>0</v>
      </c>
      <c r="G37" s="80"/>
      <c r="L37" s="49"/>
      <c r="M37" s="49"/>
    </row>
    <row r="38" customFormat="1" ht="18.75" customHeight="1" spans="1:13">
      <c r="A38" s="75" t="s">
        <v>40</v>
      </c>
      <c r="B38" s="77">
        <v>0</v>
      </c>
      <c r="C38" s="78"/>
      <c r="D38" s="77">
        <v>0</v>
      </c>
      <c r="E38" s="78"/>
      <c r="F38" s="79">
        <v>0.17</v>
      </c>
      <c r="G38" s="80"/>
      <c r="L38" s="49"/>
      <c r="M38" s="49"/>
    </row>
    <row r="39" customFormat="1" ht="18.75" customHeight="1" spans="1:13">
      <c r="A39" s="75" t="s">
        <v>41</v>
      </c>
      <c r="B39" s="77">
        <v>0</v>
      </c>
      <c r="C39" s="78"/>
      <c r="D39" s="77">
        <v>0</v>
      </c>
      <c r="E39" s="78"/>
      <c r="F39" s="79">
        <v>0</v>
      </c>
      <c r="G39" s="80"/>
      <c r="L39" s="49"/>
      <c r="M39" s="49"/>
    </row>
    <row r="40" s="47" customFormat="1" ht="18.75" customHeight="1" spans="1:7">
      <c r="A40" s="66" t="s">
        <v>42</v>
      </c>
      <c r="B40" s="83">
        <v>112.14</v>
      </c>
      <c r="C40" s="83"/>
      <c r="D40" s="84">
        <v>610.7</v>
      </c>
      <c r="E40" s="84"/>
      <c r="F40" s="84">
        <v>321.91</v>
      </c>
      <c r="G40" s="84"/>
    </row>
    <row r="41" s="47" customFormat="1" ht="18.75" customHeight="1" spans="1:7">
      <c r="A41" s="66" t="s">
        <v>43</v>
      </c>
      <c r="B41" s="67" t="s">
        <v>44</v>
      </c>
      <c r="C41" s="68"/>
      <c r="D41" s="67" t="s">
        <v>44</v>
      </c>
      <c r="E41" s="68"/>
      <c r="F41" s="85">
        <v>1354.71</v>
      </c>
      <c r="G41" s="86"/>
    </row>
    <row r="42" s="47" customFormat="1" ht="18.75" customHeight="1" spans="1:7">
      <c r="A42" s="87"/>
      <c r="B42" s="88"/>
      <c r="C42" s="88"/>
      <c r="D42" s="89"/>
      <c r="E42" s="89"/>
      <c r="F42" s="90"/>
      <c r="G42" s="90"/>
    </row>
    <row r="43" ht="31.5" customHeight="1" spans="1:7">
      <c r="A43" s="91" t="s">
        <v>45</v>
      </c>
      <c r="B43" s="92" t="s">
        <v>46</v>
      </c>
      <c r="C43" s="93" t="s">
        <v>47</v>
      </c>
      <c r="D43" s="93" t="s">
        <v>48</v>
      </c>
      <c r="E43" s="93" t="s">
        <v>49</v>
      </c>
      <c r="F43" s="93" t="s">
        <v>50</v>
      </c>
      <c r="G43" s="93" t="s">
        <v>51</v>
      </c>
    </row>
    <row r="44" ht="23.25" customHeight="1" spans="1:7">
      <c r="A44" s="94"/>
      <c r="B44" s="95" t="s">
        <v>52</v>
      </c>
      <c r="C44" s="95" t="s">
        <v>52</v>
      </c>
      <c r="D44" s="95" t="s">
        <v>52</v>
      </c>
      <c r="E44" s="95" t="s">
        <v>52</v>
      </c>
      <c r="F44" s="95" t="s">
        <v>52</v>
      </c>
      <c r="G44" s="95" t="s">
        <v>52</v>
      </c>
    </row>
    <row r="45" ht="45" customHeight="1" spans="1:7">
      <c r="A45" s="63" t="s">
        <v>53</v>
      </c>
      <c r="B45" s="96" t="s">
        <v>54</v>
      </c>
      <c r="C45" s="97"/>
      <c r="D45" s="97"/>
      <c r="E45" s="97"/>
      <c r="F45" s="97"/>
      <c r="G45" s="98"/>
    </row>
    <row r="46" ht="33" customHeight="1" spans="1:7">
      <c r="A46" s="99" t="s">
        <v>55</v>
      </c>
      <c r="B46" s="99"/>
      <c r="C46" s="99"/>
      <c r="D46" s="99"/>
      <c r="E46" s="99"/>
      <c r="F46" s="99"/>
      <c r="G46" s="99"/>
    </row>
    <row r="47" spans="1:7">
      <c r="A47" s="100" t="s">
        <v>56</v>
      </c>
      <c r="B47" s="100"/>
      <c r="C47" s="100"/>
      <c r="D47" s="100"/>
      <c r="E47" s="100"/>
      <c r="F47" s="100"/>
      <c r="G47" s="100"/>
    </row>
  </sheetData>
  <mergeCells count="120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5:G45"/>
    <mergeCell ref="A46:G46"/>
    <mergeCell ref="A47:G47"/>
    <mergeCell ref="A3:A4"/>
    <mergeCell ref="A43:A44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85" workbookViewId="0">
      <selection activeCell="H54" sqref="H54"/>
    </sheetView>
  </sheetViews>
  <sheetFormatPr defaultColWidth="9" defaultRowHeight="15.75"/>
  <cols>
    <col min="1" max="4" width="9" style="1"/>
    <col min="5" max="6" width="4" style="1" customWidth="1"/>
    <col min="7" max="9" width="9" style="1"/>
    <col min="10" max="11" width="9.375" style="1" customWidth="1"/>
    <col min="12" max="16384" width="9" style="1"/>
  </cols>
  <sheetData>
    <row r="1" spans="1:1">
      <c r="A1" s="1" t="s">
        <v>57</v>
      </c>
    </row>
    <row r="2" ht="29.25" customHeight="1" spans="1:11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59</v>
      </c>
      <c r="B3" s="4" t="s">
        <v>60</v>
      </c>
      <c r="C3" s="5"/>
      <c r="D3" s="5"/>
      <c r="E3" s="5"/>
      <c r="F3" s="5"/>
      <c r="G3" s="5"/>
      <c r="H3" s="5"/>
      <c r="I3" s="5"/>
      <c r="J3" s="5"/>
      <c r="K3" s="39"/>
    </row>
    <row r="4" ht="26.25" customHeight="1" spans="1:11">
      <c r="A4" s="6" t="s">
        <v>61</v>
      </c>
      <c r="B4" s="3"/>
      <c r="C4" s="3"/>
      <c r="D4" s="6" t="s">
        <v>62</v>
      </c>
      <c r="E4" s="3" t="s">
        <v>63</v>
      </c>
      <c r="F4" s="3"/>
      <c r="G4" s="3" t="s">
        <v>64</v>
      </c>
      <c r="H4" s="3" t="s">
        <v>65</v>
      </c>
      <c r="I4" s="3" t="s">
        <v>66</v>
      </c>
      <c r="J4" s="3" t="s">
        <v>67</v>
      </c>
      <c r="K4" s="3" t="s">
        <v>68</v>
      </c>
    </row>
    <row r="5" ht="26.25" customHeight="1" spans="1:11">
      <c r="A5" s="7"/>
      <c r="B5" s="3" t="s">
        <v>69</v>
      </c>
      <c r="C5" s="3"/>
      <c r="D5" s="3">
        <v>310.89</v>
      </c>
      <c r="E5" s="3">
        <v>1354.71</v>
      </c>
      <c r="F5" s="3"/>
      <c r="G5" s="3">
        <v>1665.61</v>
      </c>
      <c r="H5" s="3">
        <v>1374.91</v>
      </c>
      <c r="I5" s="3">
        <v>10</v>
      </c>
      <c r="J5" s="40">
        <f>H5/G5</f>
        <v>0.825469347566357</v>
      </c>
      <c r="K5" s="41">
        <f>I5*J5</f>
        <v>8.25469347566357</v>
      </c>
    </row>
    <row r="6" ht="26.25" customHeight="1" spans="1:11">
      <c r="A6" s="7"/>
      <c r="B6" s="8" t="s">
        <v>70</v>
      </c>
      <c r="C6" s="9"/>
      <c r="D6" s="9"/>
      <c r="E6" s="9"/>
      <c r="F6" s="9"/>
      <c r="G6" s="9"/>
      <c r="H6" s="8" t="s">
        <v>71</v>
      </c>
      <c r="I6" s="9"/>
      <c r="J6" s="9"/>
      <c r="K6" s="9"/>
    </row>
    <row r="7" ht="26.25" customHeight="1" spans="1:11">
      <c r="A7" s="7"/>
      <c r="B7" s="9" t="s">
        <v>72</v>
      </c>
      <c r="C7" s="9"/>
      <c r="D7" s="9"/>
      <c r="E7" s="9"/>
      <c r="F7" s="9"/>
      <c r="G7" s="9"/>
      <c r="H7" s="8" t="s">
        <v>73</v>
      </c>
      <c r="I7" s="9"/>
      <c r="J7" s="9"/>
      <c r="K7" s="9"/>
    </row>
    <row r="8" ht="26.25" customHeight="1" spans="1:11">
      <c r="A8" s="7"/>
      <c r="B8" s="10" t="s">
        <v>74</v>
      </c>
      <c r="C8" s="11"/>
      <c r="D8" s="11"/>
      <c r="E8" s="11"/>
      <c r="F8" s="11"/>
      <c r="G8" s="12"/>
      <c r="H8" s="10" t="s">
        <v>75</v>
      </c>
      <c r="I8" s="11"/>
      <c r="J8" s="11"/>
      <c r="K8" s="12"/>
    </row>
    <row r="9" ht="26.25" customHeight="1" spans="1:11">
      <c r="A9" s="7"/>
      <c r="B9" s="9" t="s">
        <v>76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77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78</v>
      </c>
      <c r="B11" s="3" t="s">
        <v>79</v>
      </c>
      <c r="C11" s="3"/>
      <c r="D11" s="3"/>
      <c r="E11" s="3"/>
      <c r="F11" s="3"/>
      <c r="G11" s="3"/>
      <c r="H11" s="3" t="s">
        <v>80</v>
      </c>
      <c r="I11" s="3"/>
      <c r="J11" s="3"/>
      <c r="K11" s="3"/>
    </row>
    <row r="12" ht="90" customHeight="1" spans="1:11">
      <c r="A12" s="3"/>
      <c r="B12" s="17" t="s">
        <v>81</v>
      </c>
      <c r="C12" s="17"/>
      <c r="D12" s="17"/>
      <c r="E12" s="17"/>
      <c r="F12" s="17"/>
      <c r="G12" s="17"/>
      <c r="H12" s="8" t="s">
        <v>82</v>
      </c>
      <c r="I12" s="8"/>
      <c r="J12" s="8"/>
      <c r="K12" s="8"/>
    </row>
    <row r="13" ht="41.25" customHeight="1" spans="1:11">
      <c r="A13" s="6" t="s">
        <v>83</v>
      </c>
      <c r="B13" s="3" t="s">
        <v>84</v>
      </c>
      <c r="C13" s="3" t="s">
        <v>85</v>
      </c>
      <c r="D13" s="3" t="s">
        <v>86</v>
      </c>
      <c r="E13" s="3"/>
      <c r="F13" s="3" t="s">
        <v>87</v>
      </c>
      <c r="G13" s="3"/>
      <c r="H13" s="3" t="s">
        <v>88</v>
      </c>
      <c r="I13" s="3" t="s">
        <v>66</v>
      </c>
      <c r="J13" s="3" t="s">
        <v>68</v>
      </c>
      <c r="K13" s="3" t="s">
        <v>89</v>
      </c>
    </row>
    <row r="14" ht="26.25" customHeight="1" spans="1:11">
      <c r="A14" s="7"/>
      <c r="B14" s="6" t="s">
        <v>90</v>
      </c>
      <c r="C14" s="3" t="s">
        <v>91</v>
      </c>
      <c r="D14" s="18" t="s">
        <v>92</v>
      </c>
      <c r="E14" s="19"/>
      <c r="F14" s="18" t="s">
        <v>93</v>
      </c>
      <c r="G14" s="19"/>
      <c r="H14" s="3">
        <v>6</v>
      </c>
      <c r="I14" s="6">
        <v>15</v>
      </c>
      <c r="J14" s="6">
        <v>15</v>
      </c>
      <c r="K14" s="42"/>
    </row>
    <row r="15" ht="26.25" customHeight="1" spans="1:11">
      <c r="A15" s="7"/>
      <c r="B15" s="7"/>
      <c r="C15" s="3"/>
      <c r="D15" s="18" t="s">
        <v>94</v>
      </c>
      <c r="E15" s="19"/>
      <c r="F15" s="18" t="s">
        <v>95</v>
      </c>
      <c r="G15" s="19"/>
      <c r="H15" s="3">
        <v>4</v>
      </c>
      <c r="I15" s="7"/>
      <c r="J15" s="7"/>
      <c r="K15" s="43"/>
    </row>
    <row r="16" ht="26.25" customHeight="1" spans="1:11">
      <c r="A16" s="7"/>
      <c r="B16" s="7"/>
      <c r="C16" s="3"/>
      <c r="D16" s="18" t="s">
        <v>96</v>
      </c>
      <c r="E16" s="19"/>
      <c r="F16" s="18" t="s">
        <v>97</v>
      </c>
      <c r="G16" s="19"/>
      <c r="H16" s="3">
        <v>3</v>
      </c>
      <c r="I16" s="7"/>
      <c r="J16" s="7"/>
      <c r="K16" s="43"/>
    </row>
    <row r="17" ht="26.25" customHeight="1" spans="1:11">
      <c r="A17" s="7"/>
      <c r="B17" s="7"/>
      <c r="C17" s="3"/>
      <c r="D17" s="18" t="s">
        <v>98</v>
      </c>
      <c r="E17" s="19"/>
      <c r="F17" s="18" t="s">
        <v>99</v>
      </c>
      <c r="G17" s="19"/>
      <c r="H17" s="3">
        <v>97</v>
      </c>
      <c r="I17" s="7"/>
      <c r="J17" s="7"/>
      <c r="K17" s="43"/>
    </row>
    <row r="18" ht="26.25" customHeight="1" spans="1:11">
      <c r="A18" s="7"/>
      <c r="B18" s="7"/>
      <c r="C18" s="3"/>
      <c r="D18" s="18" t="s">
        <v>100</v>
      </c>
      <c r="E18" s="19"/>
      <c r="F18" s="18" t="s">
        <v>101</v>
      </c>
      <c r="G18" s="19"/>
      <c r="H18" s="3">
        <v>15</v>
      </c>
      <c r="I18" s="7"/>
      <c r="J18" s="7"/>
      <c r="K18" s="43"/>
    </row>
    <row r="19" ht="26.25" customHeight="1" spans="1:11">
      <c r="A19" s="7"/>
      <c r="B19" s="7"/>
      <c r="C19" s="3"/>
      <c r="D19" s="18" t="s">
        <v>102</v>
      </c>
      <c r="E19" s="19"/>
      <c r="F19" s="18" t="s">
        <v>103</v>
      </c>
      <c r="G19" s="19"/>
      <c r="H19" s="3">
        <v>2</v>
      </c>
      <c r="I19" s="7"/>
      <c r="J19" s="7"/>
      <c r="K19" s="43"/>
    </row>
    <row r="20" ht="26.25" customHeight="1" spans="1:11">
      <c r="A20" s="7"/>
      <c r="B20" s="7"/>
      <c r="C20" s="3"/>
      <c r="D20" s="18" t="s">
        <v>104</v>
      </c>
      <c r="E20" s="19"/>
      <c r="F20" s="18" t="s">
        <v>105</v>
      </c>
      <c r="G20" s="19"/>
      <c r="H20" s="3">
        <v>227</v>
      </c>
      <c r="I20" s="7"/>
      <c r="J20" s="7"/>
      <c r="K20" s="43"/>
    </row>
    <row r="21" ht="26.25" customHeight="1" spans="1:11">
      <c r="A21" s="7"/>
      <c r="B21" s="7"/>
      <c r="C21" s="3"/>
      <c r="D21" s="18" t="s">
        <v>106</v>
      </c>
      <c r="E21" s="19"/>
      <c r="F21" s="18" t="s">
        <v>107</v>
      </c>
      <c r="G21" s="19"/>
      <c r="H21" s="3">
        <v>10</v>
      </c>
      <c r="I21" s="7"/>
      <c r="J21" s="7"/>
      <c r="K21" s="43"/>
    </row>
    <row r="22" ht="26.25" customHeight="1" spans="1:11">
      <c r="A22" s="7"/>
      <c r="B22" s="7"/>
      <c r="C22" s="3"/>
      <c r="D22" s="18" t="s">
        <v>108</v>
      </c>
      <c r="E22" s="19"/>
      <c r="F22" s="18" t="s">
        <v>109</v>
      </c>
      <c r="G22" s="19"/>
      <c r="H22" s="3">
        <v>2</v>
      </c>
      <c r="I22" s="7"/>
      <c r="J22" s="7"/>
      <c r="K22" s="43"/>
    </row>
    <row r="23" ht="26.25" customHeight="1" spans="1:11">
      <c r="A23" s="7"/>
      <c r="B23" s="7"/>
      <c r="C23" s="3"/>
      <c r="D23" s="18" t="s">
        <v>110</v>
      </c>
      <c r="E23" s="19"/>
      <c r="F23" s="18">
        <v>230</v>
      </c>
      <c r="G23" s="19"/>
      <c r="H23" s="3">
        <v>256</v>
      </c>
      <c r="I23" s="7"/>
      <c r="J23" s="7"/>
      <c r="K23" s="43"/>
    </row>
    <row r="24" ht="37" customHeight="1" spans="1:11">
      <c r="A24" s="7"/>
      <c r="B24" s="7"/>
      <c r="C24" s="3"/>
      <c r="D24" s="18" t="s">
        <v>111</v>
      </c>
      <c r="E24" s="19"/>
      <c r="F24" s="18" t="s">
        <v>112</v>
      </c>
      <c r="G24" s="19"/>
      <c r="H24" s="3">
        <v>12</v>
      </c>
      <c r="I24" s="13"/>
      <c r="J24" s="13"/>
      <c r="K24" s="44"/>
    </row>
    <row r="25" ht="26.25" customHeight="1" spans="1:11">
      <c r="A25" s="7"/>
      <c r="B25" s="7"/>
      <c r="C25" s="3" t="s">
        <v>113</v>
      </c>
      <c r="D25" s="18" t="s">
        <v>114</v>
      </c>
      <c r="E25" s="19"/>
      <c r="F25" s="20">
        <v>1</v>
      </c>
      <c r="G25" s="21"/>
      <c r="H25" s="22">
        <v>1</v>
      </c>
      <c r="I25" s="6">
        <v>15</v>
      </c>
      <c r="J25" s="6">
        <v>15</v>
      </c>
      <c r="K25" s="42"/>
    </row>
    <row r="26" ht="26.25" customHeight="1" spans="1:11">
      <c r="A26" s="7"/>
      <c r="B26" s="7"/>
      <c r="C26" s="3"/>
      <c r="D26" s="18" t="s">
        <v>115</v>
      </c>
      <c r="E26" s="19"/>
      <c r="F26" s="20">
        <v>1</v>
      </c>
      <c r="G26" s="21"/>
      <c r="H26" s="22">
        <v>1</v>
      </c>
      <c r="I26" s="7"/>
      <c r="J26" s="7"/>
      <c r="K26" s="43"/>
    </row>
    <row r="27" ht="26.25" customHeight="1" spans="1:11">
      <c r="A27" s="7"/>
      <c r="B27" s="7"/>
      <c r="C27" s="3"/>
      <c r="D27" s="18" t="s">
        <v>116</v>
      </c>
      <c r="E27" s="19"/>
      <c r="F27" s="20">
        <v>1</v>
      </c>
      <c r="G27" s="21"/>
      <c r="H27" s="22">
        <v>1</v>
      </c>
      <c r="I27" s="7"/>
      <c r="J27" s="7"/>
      <c r="K27" s="43"/>
    </row>
    <row r="28" ht="26.25" customHeight="1" spans="1:11">
      <c r="A28" s="7"/>
      <c r="B28" s="7"/>
      <c r="C28" s="3"/>
      <c r="D28" s="18" t="s">
        <v>117</v>
      </c>
      <c r="E28" s="19"/>
      <c r="F28" s="20">
        <v>0</v>
      </c>
      <c r="G28" s="21"/>
      <c r="H28" s="22">
        <v>0</v>
      </c>
      <c r="I28" s="7"/>
      <c r="J28" s="7"/>
      <c r="K28" s="43"/>
    </row>
    <row r="29" ht="26.25" customHeight="1" spans="1:11">
      <c r="A29" s="7"/>
      <c r="B29" s="7"/>
      <c r="C29" s="3"/>
      <c r="D29" s="18" t="s">
        <v>118</v>
      </c>
      <c r="E29" s="19"/>
      <c r="F29" s="20">
        <v>1</v>
      </c>
      <c r="G29" s="21"/>
      <c r="H29" s="22">
        <v>1</v>
      </c>
      <c r="I29" s="7"/>
      <c r="J29" s="7"/>
      <c r="K29" s="43"/>
    </row>
    <row r="30" ht="26.25" customHeight="1" spans="1:11">
      <c r="A30" s="7"/>
      <c r="B30" s="7"/>
      <c r="C30" s="3"/>
      <c r="D30" s="18" t="s">
        <v>119</v>
      </c>
      <c r="E30" s="19"/>
      <c r="F30" s="20">
        <v>1</v>
      </c>
      <c r="G30" s="21"/>
      <c r="H30" s="22">
        <v>1</v>
      </c>
      <c r="I30" s="7"/>
      <c r="J30" s="7"/>
      <c r="K30" s="43"/>
    </row>
    <row r="31" ht="26.25" customHeight="1" spans="1:11">
      <c r="A31" s="7"/>
      <c r="B31" s="7"/>
      <c r="C31" s="3"/>
      <c r="D31" s="18" t="s">
        <v>120</v>
      </c>
      <c r="E31" s="19"/>
      <c r="F31" s="20">
        <v>1</v>
      </c>
      <c r="G31" s="21"/>
      <c r="H31" s="22">
        <v>1</v>
      </c>
      <c r="I31" s="7"/>
      <c r="J31" s="7"/>
      <c r="K31" s="43"/>
    </row>
    <row r="32" ht="26.25" customHeight="1" spans="1:11">
      <c r="A32" s="7"/>
      <c r="B32" s="7"/>
      <c r="C32" s="3"/>
      <c r="D32" s="18" t="s">
        <v>121</v>
      </c>
      <c r="E32" s="19"/>
      <c r="F32" s="20">
        <v>1</v>
      </c>
      <c r="G32" s="21"/>
      <c r="H32" s="22">
        <v>1</v>
      </c>
      <c r="I32" s="7"/>
      <c r="J32" s="7"/>
      <c r="K32" s="43"/>
    </row>
    <row r="33" ht="26.25" customHeight="1" spans="1:11">
      <c r="A33" s="7"/>
      <c r="B33" s="7"/>
      <c r="C33" s="3"/>
      <c r="D33" s="18" t="s">
        <v>122</v>
      </c>
      <c r="E33" s="19"/>
      <c r="F33" s="20">
        <v>1</v>
      </c>
      <c r="G33" s="21"/>
      <c r="H33" s="22">
        <v>1</v>
      </c>
      <c r="I33" s="7"/>
      <c r="J33" s="7"/>
      <c r="K33" s="43"/>
    </row>
    <row r="34" ht="26.25" customHeight="1" spans="1:11">
      <c r="A34" s="7"/>
      <c r="B34" s="7"/>
      <c r="C34" s="3"/>
      <c r="D34" s="18" t="s">
        <v>123</v>
      </c>
      <c r="E34" s="19"/>
      <c r="F34" s="20">
        <v>1</v>
      </c>
      <c r="G34" s="21"/>
      <c r="H34" s="22">
        <v>1</v>
      </c>
      <c r="I34" s="13"/>
      <c r="J34" s="13"/>
      <c r="K34" s="44"/>
    </row>
    <row r="35" ht="63" customHeight="1" spans="1:11">
      <c r="A35" s="7"/>
      <c r="B35" s="7"/>
      <c r="C35" s="6" t="s">
        <v>124</v>
      </c>
      <c r="D35" s="3" t="s">
        <v>125</v>
      </c>
      <c r="E35" s="3"/>
      <c r="F35" s="23">
        <v>1</v>
      </c>
      <c r="G35" s="3"/>
      <c r="H35" s="23">
        <v>1</v>
      </c>
      <c r="I35" s="3">
        <v>10</v>
      </c>
      <c r="J35" s="3">
        <v>10</v>
      </c>
      <c r="K35" s="9"/>
    </row>
    <row r="36" ht="26.25" customHeight="1" spans="1:11">
      <c r="A36" s="7"/>
      <c r="B36" s="7"/>
      <c r="C36" s="3" t="s">
        <v>126</v>
      </c>
      <c r="D36" s="24" t="s">
        <v>127</v>
      </c>
      <c r="E36" s="24"/>
      <c r="F36" s="23">
        <v>1</v>
      </c>
      <c r="G36" s="3"/>
      <c r="H36" s="23">
        <v>1</v>
      </c>
      <c r="I36" s="6">
        <v>10</v>
      </c>
      <c r="J36" s="6">
        <v>8</v>
      </c>
      <c r="K36" s="45" t="s">
        <v>128</v>
      </c>
    </row>
    <row r="37" ht="26.25" customHeight="1" spans="1:11">
      <c r="A37" s="7"/>
      <c r="B37" s="7"/>
      <c r="C37" s="3"/>
      <c r="D37" s="3" t="s">
        <v>129</v>
      </c>
      <c r="E37" s="3"/>
      <c r="F37" s="25" t="s">
        <v>130</v>
      </c>
      <c r="G37" s="26"/>
      <c r="H37" s="3" t="s">
        <v>131</v>
      </c>
      <c r="I37" s="7"/>
      <c r="J37" s="7"/>
      <c r="K37" s="43"/>
    </row>
    <row r="38" ht="32" customHeight="1" spans="1:11">
      <c r="A38" s="7"/>
      <c r="B38" s="13"/>
      <c r="C38" s="3"/>
      <c r="D38" s="3" t="s">
        <v>132</v>
      </c>
      <c r="E38" s="3"/>
      <c r="F38" s="27" t="s">
        <v>133</v>
      </c>
      <c r="G38" s="28"/>
      <c r="H38" s="3" t="s">
        <v>134</v>
      </c>
      <c r="I38" s="13"/>
      <c r="J38" s="13"/>
      <c r="K38" s="44"/>
    </row>
    <row r="39" ht="26.25" customHeight="1" spans="1:11">
      <c r="A39" s="7"/>
      <c r="B39" s="29" t="s">
        <v>135</v>
      </c>
      <c r="C39" s="6" t="s">
        <v>136</v>
      </c>
      <c r="D39" s="18" t="s">
        <v>137</v>
      </c>
      <c r="E39" s="19"/>
      <c r="F39" s="18" t="s">
        <v>138</v>
      </c>
      <c r="G39" s="19"/>
      <c r="H39" s="24" t="s">
        <v>138</v>
      </c>
      <c r="I39" s="6">
        <v>10</v>
      </c>
      <c r="J39" s="6">
        <v>10</v>
      </c>
      <c r="K39" s="6"/>
    </row>
    <row r="40" ht="26.25" customHeight="1" spans="1:11">
      <c r="A40" s="7"/>
      <c r="B40" s="7"/>
      <c r="C40" s="7"/>
      <c r="D40" s="18" t="s">
        <v>139</v>
      </c>
      <c r="E40" s="19"/>
      <c r="F40" s="18" t="s">
        <v>140</v>
      </c>
      <c r="G40" s="19"/>
      <c r="H40" s="24" t="s">
        <v>140</v>
      </c>
      <c r="I40" s="13"/>
      <c r="J40" s="13"/>
      <c r="K40" s="13"/>
    </row>
    <row r="41" ht="26.25" customHeight="1" spans="1:11">
      <c r="A41" s="7"/>
      <c r="B41" s="7"/>
      <c r="C41" s="6" t="s">
        <v>141</v>
      </c>
      <c r="D41" s="30" t="s">
        <v>142</v>
      </c>
      <c r="E41" s="31"/>
      <c r="F41" s="30" t="s">
        <v>138</v>
      </c>
      <c r="G41" s="31"/>
      <c r="H41" s="24" t="s">
        <v>138</v>
      </c>
      <c r="I41" s="6">
        <v>10</v>
      </c>
      <c r="J41" s="6">
        <v>10</v>
      </c>
      <c r="K41" s="6"/>
    </row>
    <row r="42" ht="26.25" customHeight="1" spans="1:11">
      <c r="A42" s="7"/>
      <c r="B42" s="7"/>
      <c r="C42" s="13"/>
      <c r="D42" s="30" t="s">
        <v>143</v>
      </c>
      <c r="E42" s="31"/>
      <c r="F42" s="32" t="s">
        <v>144</v>
      </c>
      <c r="G42" s="33"/>
      <c r="H42" s="24" t="s">
        <v>145</v>
      </c>
      <c r="I42" s="13"/>
      <c r="J42" s="13"/>
      <c r="K42" s="13"/>
    </row>
    <row r="43" ht="26.25" customHeight="1" spans="1:11">
      <c r="A43" s="7"/>
      <c r="B43" s="7"/>
      <c r="C43" s="3" t="s">
        <v>146</v>
      </c>
      <c r="D43" s="34" t="s">
        <v>147</v>
      </c>
      <c r="E43" s="34"/>
      <c r="F43" s="3"/>
      <c r="G43" s="3"/>
      <c r="H43" s="3"/>
      <c r="I43" s="3"/>
      <c r="J43" s="3"/>
      <c r="K43" s="9"/>
    </row>
    <row r="44" ht="26.25" customHeight="1" spans="1:11">
      <c r="A44" s="7"/>
      <c r="B44" s="7"/>
      <c r="C44" s="6" t="s">
        <v>148</v>
      </c>
      <c r="D44" s="18" t="s">
        <v>149</v>
      </c>
      <c r="E44" s="19"/>
      <c r="F44" s="18" t="s">
        <v>150</v>
      </c>
      <c r="G44" s="19"/>
      <c r="H44" s="24" t="s">
        <v>151</v>
      </c>
      <c r="I44" s="6">
        <v>20</v>
      </c>
      <c r="J44" s="6">
        <v>20</v>
      </c>
      <c r="K44" s="6"/>
    </row>
    <row r="45" ht="26.25" customHeight="1" spans="1:11">
      <c r="A45" s="7"/>
      <c r="B45" s="7"/>
      <c r="C45" s="7"/>
      <c r="D45" s="18" t="s">
        <v>152</v>
      </c>
      <c r="E45" s="19"/>
      <c r="F45" s="18" t="s">
        <v>153</v>
      </c>
      <c r="G45" s="19"/>
      <c r="H45" s="24" t="s">
        <v>153</v>
      </c>
      <c r="I45" s="7"/>
      <c r="J45" s="7"/>
      <c r="K45" s="7"/>
    </row>
    <row r="46" ht="26.25" customHeight="1" spans="1:11">
      <c r="A46" s="7"/>
      <c r="B46" s="7"/>
      <c r="C46" s="7"/>
      <c r="D46" s="18" t="s">
        <v>154</v>
      </c>
      <c r="E46" s="19"/>
      <c r="F46" s="18" t="s">
        <v>150</v>
      </c>
      <c r="G46" s="19"/>
      <c r="H46" s="24" t="s">
        <v>151</v>
      </c>
      <c r="I46" s="7"/>
      <c r="J46" s="7"/>
      <c r="K46" s="7"/>
    </row>
    <row r="47" ht="26.25" customHeight="1" spans="1:11">
      <c r="A47" s="7"/>
      <c r="B47" s="7"/>
      <c r="C47" s="7"/>
      <c r="D47" s="18" t="s">
        <v>155</v>
      </c>
      <c r="E47" s="19"/>
      <c r="F47" s="18" t="s">
        <v>156</v>
      </c>
      <c r="G47" s="19"/>
      <c r="H47" s="24" t="s">
        <v>151</v>
      </c>
      <c r="I47" s="7"/>
      <c r="J47" s="7"/>
      <c r="K47" s="7"/>
    </row>
    <row r="48" ht="26.25" customHeight="1" spans="1:11">
      <c r="A48" s="7"/>
      <c r="B48" s="7"/>
      <c r="C48" s="13"/>
      <c r="D48" s="18" t="s">
        <v>157</v>
      </c>
      <c r="E48" s="19"/>
      <c r="F48" s="18" t="s">
        <v>158</v>
      </c>
      <c r="G48" s="19"/>
      <c r="H48" s="35" t="s">
        <v>158</v>
      </c>
      <c r="I48" s="13"/>
      <c r="J48" s="13"/>
      <c r="K48" s="13"/>
    </row>
    <row r="49" ht="26.25" customHeight="1" spans="1:11">
      <c r="A49" s="7"/>
      <c r="B49" s="6" t="s">
        <v>159</v>
      </c>
      <c r="C49" s="24" t="s">
        <v>160</v>
      </c>
      <c r="D49" s="24" t="s">
        <v>161</v>
      </c>
      <c r="E49" s="3"/>
      <c r="F49" s="3" t="s">
        <v>162</v>
      </c>
      <c r="G49" s="3"/>
      <c r="H49" s="23">
        <v>0.95</v>
      </c>
      <c r="I49" s="6">
        <v>10</v>
      </c>
      <c r="J49" s="6">
        <v>10</v>
      </c>
      <c r="K49" s="9"/>
    </row>
    <row r="50" ht="26.25" customHeight="1" spans="1:11">
      <c r="A50" s="13"/>
      <c r="B50" s="13"/>
      <c r="C50" s="3"/>
      <c r="D50" s="3" t="s">
        <v>163</v>
      </c>
      <c r="E50" s="3"/>
      <c r="F50" s="3" t="s">
        <v>162</v>
      </c>
      <c r="G50" s="3"/>
      <c r="H50" s="36">
        <v>0.94</v>
      </c>
      <c r="I50" s="13"/>
      <c r="J50" s="13"/>
      <c r="K50" s="9"/>
    </row>
    <row r="51" ht="26.25" customHeight="1" spans="1:11">
      <c r="A51" s="3" t="s">
        <v>164</v>
      </c>
      <c r="B51" s="3"/>
      <c r="C51" s="3"/>
      <c r="D51" s="3"/>
      <c r="E51" s="3"/>
      <c r="F51" s="3"/>
      <c r="G51" s="3"/>
      <c r="H51" s="3"/>
      <c r="I51" s="3">
        <v>100</v>
      </c>
      <c r="J51" s="46">
        <v>98</v>
      </c>
      <c r="K51" s="9"/>
    </row>
    <row r="52" ht="21.75" customHeight="1" spans="1:11">
      <c r="A52" s="37" t="s">
        <v>165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</row>
  </sheetData>
  <mergeCells count="13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A51:H51"/>
    <mergeCell ref="A52:K52"/>
    <mergeCell ref="A4:A10"/>
    <mergeCell ref="A11:A12"/>
    <mergeCell ref="A13:A50"/>
    <mergeCell ref="B14:B38"/>
    <mergeCell ref="B39:B48"/>
    <mergeCell ref="B49:B50"/>
    <mergeCell ref="C14:C24"/>
    <mergeCell ref="C25:C34"/>
    <mergeCell ref="C36:C38"/>
    <mergeCell ref="C39:C40"/>
    <mergeCell ref="C41:C42"/>
    <mergeCell ref="C44:C48"/>
    <mergeCell ref="C49:C50"/>
    <mergeCell ref="I14:I24"/>
    <mergeCell ref="I25:I34"/>
    <mergeCell ref="I36:I38"/>
    <mergeCell ref="I39:I40"/>
    <mergeCell ref="I41:I42"/>
    <mergeCell ref="I44:I48"/>
    <mergeCell ref="I49:I50"/>
    <mergeCell ref="J14:J24"/>
    <mergeCell ref="J25:J34"/>
    <mergeCell ref="J36:J38"/>
    <mergeCell ref="J39:J40"/>
    <mergeCell ref="J41:J42"/>
    <mergeCell ref="J44:J48"/>
    <mergeCell ref="J49:J50"/>
    <mergeCell ref="K14:K24"/>
    <mergeCell ref="K25:K34"/>
    <mergeCell ref="K36:K38"/>
    <mergeCell ref="K39:K40"/>
    <mergeCell ref="K41:K42"/>
    <mergeCell ref="K44:K48"/>
  </mergeCells>
  <pageMargins left="0.25" right="0.25" top="0.75" bottom="0.75" header="0.3" footer="0.3"/>
  <pageSetup paperSize="9" orientation="portrait"/>
  <headerFooter/>
  <rowBreaks count="1" manualBreakCount="1">
    <brk id="3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蓝忘机</cp:lastModifiedBy>
  <dcterms:created xsi:type="dcterms:W3CDTF">2021-06-01T09:05:00Z</dcterms:created>
  <cp:lastPrinted>2022-11-07T06:19:00Z</cp:lastPrinted>
  <dcterms:modified xsi:type="dcterms:W3CDTF">2022-11-18T02:10:32Z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D36B1F85B4564696A91DE95EED049AD2</vt:lpwstr>
  </property>
</Properties>
</file>