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7"/>
  </bookViews>
  <sheets>
    <sheet name="2-整体支出绩效自评表" sheetId="21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<sst xmlns="http://schemas.openxmlformats.org/spreadsheetml/2006/main" count="117" uniqueCount="101">
  <si>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</si>
  <si>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</si>
  <si>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</si>
  <si>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桃源县退役军人事务局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</si>
  <si>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</si>
  <si>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</si>
  <si>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</si>
  <si>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</si>
  <si>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</si>
  <si>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</si>
  <si>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</si>
  <si>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</si>
  <si>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</si>
  <si>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12852.58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</si>
  <si>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12852.58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</si>
  <si>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12852.58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</si>
  <si>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332.63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</si>
  <si>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</si>
  <si>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11964.77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</si>
  <si>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</si>
  <si>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</si>
  <si>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</si>
  <si>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</si>
  <si>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</si>
  <si>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、按时按量准确帮助优抚对象抚恤补助资金</t>
    </r>
    <r>
      <rPr>
        <sz val="10"/>
        <color rgb="FF000000"/>
        <rFont val="Times New Roman"/>
        <charset val="134"/>
      </rPr>
      <t>;
2</t>
    </r>
    <r>
      <rPr>
        <sz val="10"/>
        <color rgb="FF000000"/>
        <rFont val="宋体"/>
        <charset val="134"/>
      </rPr>
      <t>、完成军队移交人员的移交接收、就业创业、服务管理</t>
    </r>
    <r>
      <rPr>
        <sz val="10"/>
        <color rgb="FF000000"/>
        <rFont val="Times New Roman"/>
        <charset val="134"/>
      </rPr>
      <t>;
3</t>
    </r>
    <r>
      <rPr>
        <sz val="10"/>
        <color rgb="FF000000"/>
        <rFont val="宋体"/>
        <charset val="134"/>
      </rPr>
      <t>、推进服务对象建设体系</t>
    </r>
    <r>
      <rPr>
        <sz val="10"/>
        <color rgb="FF000000"/>
        <rFont val="Times New Roman"/>
        <charset val="134"/>
      </rPr>
      <t>;
4</t>
    </r>
    <r>
      <rPr>
        <sz val="10"/>
        <color rgb="FF000000"/>
        <rFont val="宋体"/>
        <charset val="134"/>
      </rPr>
      <t>、涉军人员生活水平得到改善，服务对象满意度达</t>
    </r>
    <r>
      <rPr>
        <sz val="10"/>
        <color rgb="FF000000"/>
        <rFont val="Times New Roman"/>
        <charset val="134"/>
      </rPr>
      <t>90%;</t>
    </r>
  </si>
  <si>
    <t>按时按量准确发放优抚项目资金11964.77万元，发放人数16894人，维护了社会稳定，增加了退伍军人、现役军人荣誉感，使命感，社会公众或服务对象满意度达90%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</si>
  <si>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</si>
  <si>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</si>
  <si>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</si>
  <si>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</si>
  <si>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</si>
  <si>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</si>
  <si>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</si>
  <si>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</si>
  <si>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</si>
  <si>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残疾军人抚恤补助人数</t>
  </si>
  <si>
    <r>
      <rPr>
        <sz val="12"/>
        <rFont val="Times New Roman"/>
        <charset val="0"/>
      </rPr>
      <t>651</t>
    </r>
    <r>
      <rPr>
        <sz val="12"/>
        <rFont val="宋体"/>
        <charset val="134"/>
      </rPr>
      <t>人</t>
    </r>
  </si>
  <si>
    <t>因疫情影响导致烈士祭扫不能达到预计人数</t>
  </si>
  <si>
    <t>三属定期抚恤补助人数</t>
  </si>
  <si>
    <r>
      <rPr>
        <sz val="12"/>
        <rFont val="Times New Roman"/>
        <charset val="0"/>
      </rPr>
      <t>145</t>
    </r>
    <r>
      <rPr>
        <sz val="12"/>
        <rFont val="宋体"/>
        <charset val="134"/>
      </rPr>
      <t>人</t>
    </r>
  </si>
  <si>
    <t>在乡复员军人补助人数</t>
  </si>
  <si>
    <r>
      <rPr>
        <sz val="12"/>
        <rFont val="Times New Roman"/>
        <charset val="0"/>
      </rPr>
      <t>542</t>
    </r>
    <r>
      <rPr>
        <sz val="12"/>
        <rFont val="宋体"/>
        <charset val="134"/>
      </rPr>
      <t>人</t>
    </r>
  </si>
  <si>
    <t>带病回乡退役军人生活补助人数</t>
  </si>
  <si>
    <r>
      <rPr>
        <sz val="12"/>
        <rFont val="Times New Roman"/>
        <charset val="0"/>
      </rPr>
      <t>1811</t>
    </r>
    <r>
      <rPr>
        <sz val="12"/>
        <rFont val="宋体"/>
        <charset val="134"/>
      </rPr>
      <t>人</t>
    </r>
  </si>
  <si>
    <t>参战参试退伍军人生活补助人数</t>
  </si>
  <si>
    <r>
      <rPr>
        <sz val="12"/>
        <rFont val="Times New Roman"/>
        <charset val="0"/>
      </rPr>
      <t>2289</t>
    </r>
    <r>
      <rPr>
        <sz val="12"/>
        <rFont val="宋体"/>
        <charset val="134"/>
      </rPr>
      <t>人</t>
    </r>
  </si>
  <si>
    <t>优抚对象自然增长补助人数</t>
  </si>
  <si>
    <r>
      <rPr>
        <sz val="12"/>
        <rFont val="Times New Roman"/>
        <charset val="0"/>
      </rPr>
      <t>5531</t>
    </r>
    <r>
      <rPr>
        <sz val="12"/>
        <rFont val="宋体"/>
        <charset val="134"/>
      </rPr>
      <t>人</t>
    </r>
  </si>
  <si>
    <r>
      <rPr>
        <sz val="10"/>
        <rFont val="Times New Roman"/>
        <charset val="0"/>
      </rPr>
      <t>60</t>
    </r>
    <r>
      <rPr>
        <sz val="10"/>
        <rFont val="宋体"/>
        <charset val="134"/>
      </rPr>
      <t>岁以上老烈士子女生活补助人数</t>
    </r>
  </si>
  <si>
    <r>
      <rPr>
        <sz val="12"/>
        <rFont val="Times New Roman"/>
        <charset val="0"/>
      </rPr>
      <t>93</t>
    </r>
    <r>
      <rPr>
        <sz val="12"/>
        <rFont val="宋体"/>
        <charset val="134"/>
      </rPr>
      <t>人</t>
    </r>
  </si>
  <si>
    <t>慰问义务兵优待金家庭人数</t>
  </si>
  <si>
    <r>
      <rPr>
        <sz val="12"/>
        <rFont val="Times New Roman"/>
        <charset val="0"/>
      </rPr>
      <t>444</t>
    </r>
    <r>
      <rPr>
        <sz val="12"/>
        <rFont val="宋体"/>
        <charset val="134"/>
      </rPr>
      <t>人</t>
    </r>
  </si>
  <si>
    <t>现役军人奖励金人数</t>
  </si>
  <si>
    <r>
      <rPr>
        <sz val="12"/>
        <rFont val="Times New Roman"/>
        <charset val="0"/>
      </rPr>
      <t>363</t>
    </r>
    <r>
      <rPr>
        <sz val="12"/>
        <rFont val="宋体"/>
        <charset val="134"/>
      </rPr>
      <t>人</t>
    </r>
  </si>
  <si>
    <t>优抚对象医疗补助人数</t>
  </si>
  <si>
    <r>
      <rPr>
        <sz val="12"/>
        <rFont val="Times New Roman"/>
        <charset val="0"/>
      </rPr>
      <t>4309</t>
    </r>
    <r>
      <rPr>
        <sz val="12"/>
        <rFont val="宋体"/>
        <charset val="134"/>
      </rPr>
      <t>人</t>
    </r>
  </si>
  <si>
    <t>烈士祭扫亲属人数</t>
  </si>
  <si>
    <r>
      <rPr>
        <sz val="12"/>
        <rFont val="Times New Roman"/>
        <charset val="0"/>
      </rPr>
      <t>385</t>
    </r>
    <r>
      <rPr>
        <sz val="12"/>
        <rFont val="宋体"/>
        <charset val="134"/>
      </rPr>
      <t>人</t>
    </r>
  </si>
  <si>
    <r>
      <rPr>
        <sz val="12"/>
        <rFont val="Times New Roman"/>
        <charset val="0"/>
      </rPr>
      <t>315</t>
    </r>
    <r>
      <rPr>
        <sz val="12"/>
        <rFont val="宋体"/>
        <charset val="0"/>
      </rPr>
      <t>人</t>
    </r>
  </si>
  <si>
    <t>退役士官、军人人数</t>
  </si>
  <si>
    <r>
      <rPr>
        <sz val="12"/>
        <rFont val="Times New Roman"/>
        <charset val="0"/>
      </rPr>
      <t>331</t>
    </r>
    <r>
      <rPr>
        <sz val="12"/>
        <rFont val="宋体"/>
        <charset val="134"/>
      </rPr>
      <t>人</t>
    </r>
  </si>
  <si>
    <r>
      <rPr>
        <sz val="10"/>
        <color rgb="FF000000"/>
        <rFont val="仿宋"/>
        <charset val="134"/>
      </rPr>
      <t>质量指标</t>
    </r>
  </si>
  <si>
    <t>发放标准合规率</t>
  </si>
  <si>
    <t>审批流程合规率</t>
  </si>
  <si>
    <t>发放对象合规率</t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</si>
  <si>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</si>
  <si>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</si>
  <si>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仿宋"/>
        <charset val="134"/>
      </rPr>
      <t>受政策变动及疫情影响，个别工作完成不及时</t>
    </r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</si>
  <si>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</si>
  <si>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</si>
  <si>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t>由于自然增长补助春节前支付，导致项目资金未安成</t>
  </si>
  <si>
    <r>
      <rPr>
        <sz val="10"/>
        <color rgb="FF000000"/>
        <rFont val="仿宋"/>
        <charset val="134"/>
      </rPr>
      <t>基本支出控制额</t>
    </r>
  </si>
  <si>
    <r>
      <rPr>
        <sz val="10"/>
        <color rgb="FF000000"/>
        <rFont val="Times New Roman"/>
        <charset val="134"/>
      </rPr>
      <t>332.63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</si>
  <si>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项目支出控制额</t>
    </r>
  </si>
  <si>
    <r>
      <rPr>
        <sz val="10"/>
        <color rgb="FF000000"/>
        <rFont val="Times New Roman"/>
        <charset val="134"/>
      </rPr>
      <t>12519.95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</si>
  <si>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Times New Roman"/>
        <charset val="134"/>
      </rPr>
      <t>11964.77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</si>
  <si>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</si>
  <si>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</si>
  <si>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</si>
  <si>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</si>
  <si>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t>上访事件</t>
  </si>
  <si>
    <t>维护社会稳定，群体性上访事件</t>
  </si>
  <si>
    <t>减少</t>
  </si>
  <si>
    <t>对优抚对象基本生活的影响</t>
  </si>
  <si>
    <t>发放补助对优抚对象生活的影响</t>
  </si>
  <si>
    <r>
      <rPr>
        <sz val="10"/>
        <color rgb="FF000000"/>
        <rFont val="仿宋"/>
        <charset val="134"/>
      </rPr>
      <t>提升</t>
    </r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</si>
  <si>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</si>
  <si>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</si>
  <si>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t>对征兵入伍积极性的影响</t>
  </si>
  <si>
    <t>可持续</t>
  </si>
  <si>
    <t>对拥军拥属氛围可以更浓更高</t>
  </si>
  <si>
    <t>拥军拥属氛围的影响</t>
  </si>
  <si>
    <t>对拥军拥属氛围的影响</t>
  </si>
  <si>
    <t>提高</t>
  </si>
  <si>
    <r>
      <rPr>
        <sz val="10"/>
        <rFont val="仿宋"/>
        <charset val="0"/>
      </rPr>
      <t>社会公众或服务对象满意度</t>
    </r>
  </si>
  <si>
    <r>
      <rPr>
        <sz val="10"/>
        <color rgb="FF000000"/>
        <rFont val="仿宋"/>
        <charset val="134"/>
      </rPr>
      <t>社会公众满意度</t>
    </r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</si>
  <si>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</si>
  <si>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t>≥90%</t>
  </si>
  <si>
    <t>要更好更高质量服务退伍军人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</si>
  <si>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</si>
  <si>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孙华</t>
    </r>
    <r>
      <rPr>
        <sz val="12"/>
        <rFont val="Times New Roman"/>
        <charset val="134"/>
      </rPr>
      <t xml:space="preserve">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6601312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</si>
</sst>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2"/>
      <name val="宋体"/>
      <charset val="0"/>
    </font>
    <font>
      <sz val="10"/>
      <name val="仿宋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3" fillId="0" borderId="0">
      <alignment vertical="center"/>
    </xf>
    <xf numFmtId="0" fontId="32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31" fillId="0" borderId="0"/>
  </cellStyleXfs>
  <cellXfs count="47">
    <xf numFmtId="0" fontId="0" fillId="0" borderId="0" xfId="0">
      <alignment vertical="center"/>
    </xf>
    <xf numFmtId="0" fontId="1" fillId="0" borderId="0" xfId="47" applyFont="1">
      <alignment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3" fillId="2" borderId="4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left" vertical="center" wrapText="1"/>
    </xf>
    <xf numFmtId="0" fontId="3" fillId="2" borderId="4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vertical="center" wrapText="1"/>
    </xf>
    <xf numFmtId="0" fontId="3" fillId="2" borderId="4" xfId="47" applyFont="1" applyFill="1" applyBorder="1" applyAlignment="1">
      <alignment vertical="center" wrapText="1"/>
    </xf>
    <xf numFmtId="0" fontId="3" fillId="2" borderId="7" xfId="47" applyFont="1" applyFill="1" applyBorder="1" applyAlignment="1">
      <alignment vertical="center" wrapText="1"/>
    </xf>
    <xf numFmtId="0" fontId="3" fillId="2" borderId="2" xfId="47" applyFont="1" applyFill="1" applyBorder="1" applyAlignment="1">
      <alignment horizontal="justify" vertical="center" wrapText="1"/>
    </xf>
    <xf numFmtId="0" fontId="4" fillId="2" borderId="2" xfId="47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9" fontId="3" fillId="2" borderId="2" xfId="4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center" vertical="center" wrapText="1"/>
    </xf>
    <xf numFmtId="10" fontId="3" fillId="2" borderId="2" xfId="47" applyNumberFormat="1" applyFont="1" applyFill="1" applyBorder="1" applyAlignment="1">
      <alignment horizontal="center" vertical="center" wrapText="1"/>
    </xf>
    <xf numFmtId="0" fontId="9" fillId="0" borderId="9" xfId="47" applyFont="1" applyBorder="1" applyAlignment="1">
      <alignment horizontal="left" vertical="center" wrapText="1"/>
    </xf>
    <xf numFmtId="0" fontId="1" fillId="0" borderId="9" xfId="47" applyFont="1" applyBorder="1" applyAlignment="1">
      <alignment horizontal="left" vertical="center"/>
    </xf>
    <xf numFmtId="0" fontId="3" fillId="2" borderId="7" xfId="47" applyFont="1" applyFill="1" applyBorder="1" applyAlignment="1">
      <alignment horizontal="center" vertical="center" wrapText="1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2" borderId="8" xfId="47" applyFont="1" applyFill="1" applyBorder="1" applyAlignment="1">
      <alignment horizontal="left" vertical="center" wrapText="1"/>
    </xf>
    <xf numFmtId="0" fontId="3" fillId="2" borderId="5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vertical="center" wrapText="1"/>
    </xf>
    <xf numFmtId="0" fontId="4" fillId="2" borderId="5" xfId="47" applyFont="1" applyFill="1" applyBorder="1" applyAlignment="1">
      <alignment horizontal="center" vertical="center" wrapText="1"/>
    </xf>
    <xf numFmtId="41" fontId="3" fillId="2" borderId="2" xfId="47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zoomScale="85" zoomScaleNormal="85" zoomScaleSheetLayoutView="115" topLeftCell="A18" workbookViewId="0">
      <selection activeCell="I40" sqref="I40"/>
    </sheetView>
  </sheetViews>
  <sheetFormatPr defaultColWidth="9" defaultRowHeight="15.75"/>
  <cols>
    <col min="1" max="4" width="9" style="1"/>
    <col min="5" max="6" width="4" style="1" customWidth="1"/>
    <col min="7" max="9" width="9" style="1"/>
    <col min="10" max="11" width="9.375" style="1" customWidth="1"/>
    <col min="12" max="16384" width="9" style="1"/>
  </cols>
  <sheetData>
    <row r="1" spans="1:1">
      <c r="A1" s="1" t="s">
        <v>0</v>
      </c>
    </row>
    <row r="2" ht="29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34"/>
    </row>
    <row r="4" ht="26.25" customHeight="1" spans="1:11">
      <c r="A4" s="6" t="s">
        <v>4</v>
      </c>
      <c r="B4" s="3"/>
      <c r="C4" s="3"/>
      <c r="D4" s="6" t="s">
        <v>5</v>
      </c>
      <c r="E4" s="3" t="s">
        <v>6</v>
      </c>
      <c r="F4" s="3"/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</row>
    <row r="5" ht="26.25" customHeight="1" spans="1:11">
      <c r="A5" s="7"/>
      <c r="B5" s="3" t="s">
        <v>12</v>
      </c>
      <c r="C5" s="3"/>
      <c r="D5" s="3">
        <v>823.28</v>
      </c>
      <c r="E5" s="3">
        <v>3800.94</v>
      </c>
      <c r="F5" s="3"/>
      <c r="G5" s="3">
        <v>12852.58</v>
      </c>
      <c r="H5" s="3">
        <v>12852.58</v>
      </c>
      <c r="I5" s="3">
        <v>10</v>
      </c>
      <c r="J5" s="35">
        <f>H5/G5</f>
        <v>1</v>
      </c>
      <c r="K5" s="36">
        <f>I5*J5</f>
        <v>10</v>
      </c>
    </row>
    <row r="6" ht="26.25" customHeight="1" spans="1:11">
      <c r="A6" s="7"/>
      <c r="B6" s="8" t="s">
        <v>13</v>
      </c>
      <c r="C6" s="9"/>
      <c r="D6" s="9"/>
      <c r="E6" s="9"/>
      <c r="F6" s="9"/>
      <c r="G6" s="9"/>
      <c r="H6" s="8" t="s">
        <v>14</v>
      </c>
      <c r="I6" s="9"/>
      <c r="J6" s="9"/>
      <c r="K6" s="9"/>
    </row>
    <row r="7" ht="26.25" customHeight="1" spans="1:11">
      <c r="A7" s="7"/>
      <c r="B7" s="9" t="s">
        <v>15</v>
      </c>
      <c r="C7" s="9"/>
      <c r="D7" s="9"/>
      <c r="E7" s="9"/>
      <c r="F7" s="9"/>
      <c r="G7" s="9"/>
      <c r="H7" s="8" t="s">
        <v>16</v>
      </c>
      <c r="I7" s="9"/>
      <c r="J7" s="9"/>
      <c r="K7" s="9"/>
    </row>
    <row r="8" ht="26.25" customHeight="1" spans="1:11">
      <c r="A8" s="7"/>
      <c r="B8" s="10" t="s">
        <v>17</v>
      </c>
      <c r="C8" s="11"/>
      <c r="D8" s="11"/>
      <c r="E8" s="11"/>
      <c r="F8" s="11"/>
      <c r="G8" s="12"/>
      <c r="H8" s="10" t="s">
        <v>18</v>
      </c>
      <c r="I8" s="11"/>
      <c r="J8" s="11"/>
      <c r="K8" s="12"/>
    </row>
    <row r="9" ht="26.25" customHeight="1" spans="1:11">
      <c r="A9" s="7"/>
      <c r="B9" s="9" t="s">
        <v>19</v>
      </c>
      <c r="C9" s="9"/>
      <c r="D9" s="9"/>
      <c r="E9" s="9"/>
      <c r="F9" s="9"/>
      <c r="G9" s="9"/>
      <c r="H9" s="9"/>
      <c r="I9" s="9"/>
      <c r="J9" s="9"/>
      <c r="K9" s="9"/>
    </row>
    <row r="10" ht="26.25" customHeight="1" spans="1:11">
      <c r="A10" s="13"/>
      <c r="B10" s="14" t="s">
        <v>20</v>
      </c>
      <c r="C10" s="15"/>
      <c r="D10" s="15"/>
      <c r="E10" s="15"/>
      <c r="F10" s="15"/>
      <c r="G10" s="16"/>
      <c r="H10" s="9"/>
      <c r="I10" s="9"/>
      <c r="J10" s="9"/>
      <c r="K10" s="9"/>
    </row>
    <row r="11" ht="26.25" customHeight="1" spans="1:11">
      <c r="A11" s="3" t="s">
        <v>21</v>
      </c>
      <c r="B11" s="3" t="s">
        <v>22</v>
      </c>
      <c r="C11" s="3"/>
      <c r="D11" s="3"/>
      <c r="E11" s="3"/>
      <c r="F11" s="3"/>
      <c r="G11" s="3"/>
      <c r="H11" s="3" t="s">
        <v>23</v>
      </c>
      <c r="I11" s="3"/>
      <c r="J11" s="3"/>
      <c r="K11" s="3"/>
    </row>
    <row r="12" ht="82" customHeight="1" spans="1:11">
      <c r="A12" s="3"/>
      <c r="B12" s="17" t="s">
        <v>24</v>
      </c>
      <c r="C12" s="17"/>
      <c r="D12" s="17"/>
      <c r="E12" s="17"/>
      <c r="F12" s="17"/>
      <c r="G12" s="17"/>
      <c r="H12" s="18" t="s">
        <v>25</v>
      </c>
      <c r="I12" s="9"/>
      <c r="J12" s="9"/>
      <c r="K12" s="9"/>
    </row>
    <row r="13" ht="41.25" customHeight="1" spans="1:11">
      <c r="A13" s="6" t="s">
        <v>26</v>
      </c>
      <c r="B13" s="3" t="s">
        <v>27</v>
      </c>
      <c r="C13" s="3" t="s">
        <v>28</v>
      </c>
      <c r="D13" s="3" t="s">
        <v>29</v>
      </c>
      <c r="E13" s="3"/>
      <c r="F13" s="3" t="s">
        <v>30</v>
      </c>
      <c r="G13" s="3"/>
      <c r="H13" s="3" t="s">
        <v>31</v>
      </c>
      <c r="I13" s="3" t="s">
        <v>9</v>
      </c>
      <c r="J13" s="3" t="s">
        <v>11</v>
      </c>
      <c r="K13" s="3" t="s">
        <v>32</v>
      </c>
    </row>
    <row r="14" ht="26.25" customHeight="1" spans="1:11">
      <c r="A14" s="7"/>
      <c r="B14" s="6" t="s">
        <v>33</v>
      </c>
      <c r="C14" s="3" t="s">
        <v>34</v>
      </c>
      <c r="D14" s="19" t="s">
        <v>35</v>
      </c>
      <c r="E14" s="20"/>
      <c r="F14" s="21" t="s">
        <v>36</v>
      </c>
      <c r="G14" s="22"/>
      <c r="H14" s="23" t="s">
        <v>36</v>
      </c>
      <c r="I14" s="37">
        <v>15</v>
      </c>
      <c r="J14" s="6">
        <v>14</v>
      </c>
      <c r="K14" s="38" t="s">
        <v>37</v>
      </c>
    </row>
    <row r="15" ht="26.25" customHeight="1" spans="1:11">
      <c r="A15" s="7"/>
      <c r="B15" s="7"/>
      <c r="C15" s="3"/>
      <c r="D15" s="19" t="s">
        <v>38</v>
      </c>
      <c r="E15" s="20"/>
      <c r="F15" s="21" t="s">
        <v>39</v>
      </c>
      <c r="G15" s="22"/>
      <c r="H15" s="23" t="s">
        <v>39</v>
      </c>
      <c r="I15" s="39"/>
      <c r="J15" s="7"/>
      <c r="K15" s="40"/>
    </row>
    <row r="16" ht="26.25" customHeight="1" spans="1:11">
      <c r="A16" s="7"/>
      <c r="B16" s="7"/>
      <c r="C16" s="3"/>
      <c r="D16" s="19" t="s">
        <v>40</v>
      </c>
      <c r="E16" s="20"/>
      <c r="F16" s="21" t="s">
        <v>41</v>
      </c>
      <c r="G16" s="22"/>
      <c r="H16" s="23" t="s">
        <v>41</v>
      </c>
      <c r="I16" s="39"/>
      <c r="J16" s="7"/>
      <c r="K16" s="40"/>
    </row>
    <row r="17" ht="26.25" customHeight="1" spans="1:11">
      <c r="A17" s="7"/>
      <c r="B17" s="7"/>
      <c r="C17" s="3"/>
      <c r="D17" s="19" t="s">
        <v>42</v>
      </c>
      <c r="E17" s="20"/>
      <c r="F17" s="21" t="s">
        <v>43</v>
      </c>
      <c r="G17" s="22"/>
      <c r="H17" s="23" t="s">
        <v>43</v>
      </c>
      <c r="I17" s="39"/>
      <c r="J17" s="7"/>
      <c r="K17" s="40"/>
    </row>
    <row r="18" ht="26.25" customHeight="1" spans="1:11">
      <c r="A18" s="7"/>
      <c r="B18" s="7"/>
      <c r="C18" s="3"/>
      <c r="D18" s="19" t="s">
        <v>44</v>
      </c>
      <c r="E18" s="20"/>
      <c r="F18" s="21" t="s">
        <v>45</v>
      </c>
      <c r="G18" s="22"/>
      <c r="H18" s="23" t="s">
        <v>45</v>
      </c>
      <c r="I18" s="39"/>
      <c r="J18" s="7"/>
      <c r="K18" s="40"/>
    </row>
    <row r="19" ht="26.25" customHeight="1" spans="1:11">
      <c r="A19" s="7"/>
      <c r="B19" s="7"/>
      <c r="C19" s="3"/>
      <c r="D19" s="19" t="s">
        <v>46</v>
      </c>
      <c r="E19" s="20"/>
      <c r="F19" s="21" t="s">
        <v>47</v>
      </c>
      <c r="G19" s="22"/>
      <c r="H19" s="24" t="s">
        <v>47</v>
      </c>
      <c r="I19" s="39"/>
      <c r="J19" s="7"/>
      <c r="K19" s="40"/>
    </row>
    <row r="20" ht="26.25" customHeight="1" spans="1:11">
      <c r="A20" s="7"/>
      <c r="B20" s="7"/>
      <c r="C20" s="3"/>
      <c r="D20" s="25" t="s">
        <v>48</v>
      </c>
      <c r="E20" s="26"/>
      <c r="F20" s="21" t="s">
        <v>49</v>
      </c>
      <c r="G20" s="22"/>
      <c r="H20" s="23" t="s">
        <v>49</v>
      </c>
      <c r="I20" s="39"/>
      <c r="J20" s="7"/>
      <c r="K20" s="40"/>
    </row>
    <row r="21" ht="26.25" customHeight="1" spans="1:11">
      <c r="A21" s="7"/>
      <c r="B21" s="7"/>
      <c r="C21" s="3"/>
      <c r="D21" s="19" t="s">
        <v>50</v>
      </c>
      <c r="E21" s="20"/>
      <c r="F21" s="21" t="s">
        <v>51</v>
      </c>
      <c r="G21" s="22"/>
      <c r="H21" s="23" t="s">
        <v>51</v>
      </c>
      <c r="I21" s="39"/>
      <c r="J21" s="7"/>
      <c r="K21" s="40"/>
    </row>
    <row r="22" ht="26.25" customHeight="1" spans="1:11">
      <c r="A22" s="7"/>
      <c r="B22" s="7"/>
      <c r="C22" s="3"/>
      <c r="D22" s="19" t="s">
        <v>52</v>
      </c>
      <c r="E22" s="20"/>
      <c r="F22" s="21" t="s">
        <v>53</v>
      </c>
      <c r="G22" s="22"/>
      <c r="H22" s="23" t="s">
        <v>53</v>
      </c>
      <c r="I22" s="39"/>
      <c r="J22" s="7"/>
      <c r="K22" s="40"/>
    </row>
    <row r="23" ht="26.25" customHeight="1" spans="1:11">
      <c r="A23" s="7"/>
      <c r="B23" s="7"/>
      <c r="C23" s="3"/>
      <c r="D23" s="19" t="s">
        <v>54</v>
      </c>
      <c r="E23" s="20"/>
      <c r="F23" s="21" t="s">
        <v>55</v>
      </c>
      <c r="G23" s="22"/>
      <c r="H23" s="23" t="s">
        <v>55</v>
      </c>
      <c r="I23" s="39"/>
      <c r="J23" s="7"/>
      <c r="K23" s="40"/>
    </row>
    <row r="24" ht="26.25" customHeight="1" spans="1:11">
      <c r="A24" s="7"/>
      <c r="B24" s="7"/>
      <c r="C24" s="3"/>
      <c r="D24" s="19" t="s">
        <v>56</v>
      </c>
      <c r="E24" s="20"/>
      <c r="F24" s="21" t="s">
        <v>57</v>
      </c>
      <c r="G24" s="22"/>
      <c r="H24" s="23" t="s">
        <v>58</v>
      </c>
      <c r="I24" s="39"/>
      <c r="J24" s="7"/>
      <c r="K24" s="40"/>
    </row>
    <row r="25" ht="26.25" customHeight="1" spans="1:11">
      <c r="A25" s="7"/>
      <c r="B25" s="7"/>
      <c r="C25" s="3"/>
      <c r="D25" s="19" t="s">
        <v>59</v>
      </c>
      <c r="E25" s="20"/>
      <c r="F25" s="21" t="s">
        <v>60</v>
      </c>
      <c r="G25" s="22"/>
      <c r="H25" s="23" t="s">
        <v>60</v>
      </c>
      <c r="I25" s="41"/>
      <c r="J25" s="13"/>
      <c r="K25" s="42"/>
    </row>
    <row r="26" ht="26.25" customHeight="1" spans="1:11">
      <c r="A26" s="7"/>
      <c r="B26" s="7"/>
      <c r="C26" s="3" t="s">
        <v>61</v>
      </c>
      <c r="D26" s="19" t="s">
        <v>62</v>
      </c>
      <c r="E26" s="20"/>
      <c r="F26" s="27">
        <v>1</v>
      </c>
      <c r="G26" s="3"/>
      <c r="H26" s="27">
        <v>1</v>
      </c>
      <c r="I26" s="6">
        <v>15</v>
      </c>
      <c r="J26" s="6">
        <v>15</v>
      </c>
      <c r="K26" s="43"/>
    </row>
    <row r="27" ht="26.25" customHeight="1" spans="1:11">
      <c r="A27" s="7"/>
      <c r="B27" s="7"/>
      <c r="C27" s="3"/>
      <c r="D27" s="19" t="s">
        <v>63</v>
      </c>
      <c r="E27" s="20"/>
      <c r="F27" s="27">
        <v>1</v>
      </c>
      <c r="G27" s="3"/>
      <c r="H27" s="27">
        <v>1</v>
      </c>
      <c r="I27" s="7"/>
      <c r="J27" s="7"/>
      <c r="K27" s="40"/>
    </row>
    <row r="28" ht="26.25" customHeight="1" spans="1:11">
      <c r="A28" s="7"/>
      <c r="B28" s="7"/>
      <c r="C28" s="3"/>
      <c r="D28" s="19" t="s">
        <v>64</v>
      </c>
      <c r="E28" s="20"/>
      <c r="F28" s="27">
        <v>1</v>
      </c>
      <c r="G28" s="3"/>
      <c r="H28" s="27">
        <v>1</v>
      </c>
      <c r="I28" s="13"/>
      <c r="J28" s="13"/>
      <c r="K28" s="42"/>
    </row>
    <row r="29" ht="63" customHeight="1" spans="1:11">
      <c r="A29" s="7"/>
      <c r="B29" s="7"/>
      <c r="C29" s="6" t="s">
        <v>65</v>
      </c>
      <c r="D29" s="17" t="s">
        <v>66</v>
      </c>
      <c r="E29" s="17"/>
      <c r="F29" s="27">
        <v>1</v>
      </c>
      <c r="G29" s="3"/>
      <c r="H29" s="27">
        <v>0.95</v>
      </c>
      <c r="I29" s="3">
        <v>10</v>
      </c>
      <c r="J29" s="3">
        <v>9</v>
      </c>
      <c r="K29" s="9" t="s">
        <v>67</v>
      </c>
    </row>
    <row r="30" ht="26.25" customHeight="1" spans="1:11">
      <c r="A30" s="7"/>
      <c r="B30" s="7"/>
      <c r="C30" s="3" t="s">
        <v>68</v>
      </c>
      <c r="D30" s="17" t="s">
        <v>69</v>
      </c>
      <c r="E30" s="17"/>
      <c r="F30" s="27">
        <v>1</v>
      </c>
      <c r="G30" s="3"/>
      <c r="H30" s="27">
        <v>1</v>
      </c>
      <c r="I30" s="6">
        <v>10</v>
      </c>
      <c r="J30" s="6">
        <v>9</v>
      </c>
      <c r="K30" s="38" t="s">
        <v>70</v>
      </c>
    </row>
    <row r="31" ht="26.25" customHeight="1" spans="1:11">
      <c r="A31" s="7"/>
      <c r="B31" s="7"/>
      <c r="C31" s="3"/>
      <c r="D31" s="17" t="s">
        <v>71</v>
      </c>
      <c r="E31" s="17"/>
      <c r="F31" s="3" t="s">
        <v>72</v>
      </c>
      <c r="G31" s="3"/>
      <c r="H31" s="3" t="s">
        <v>72</v>
      </c>
      <c r="I31" s="7"/>
      <c r="J31" s="7"/>
      <c r="K31" s="40"/>
    </row>
    <row r="32" ht="26.25" customHeight="1" spans="1:11">
      <c r="A32" s="7"/>
      <c r="B32" s="13"/>
      <c r="C32" s="3"/>
      <c r="D32" s="17" t="s">
        <v>73</v>
      </c>
      <c r="E32" s="17"/>
      <c r="F32" s="3" t="s">
        <v>74</v>
      </c>
      <c r="G32" s="3"/>
      <c r="H32" s="3" t="s">
        <v>75</v>
      </c>
      <c r="I32" s="13"/>
      <c r="J32" s="13"/>
      <c r="K32" s="42"/>
    </row>
    <row r="33" ht="26.25" customHeight="1" spans="1:11">
      <c r="A33" s="7"/>
      <c r="B33" s="6" t="s">
        <v>76</v>
      </c>
      <c r="C33" s="3" t="s">
        <v>77</v>
      </c>
      <c r="D33" s="17" t="s">
        <v>78</v>
      </c>
      <c r="E33" s="17"/>
      <c r="F33" s="3"/>
      <c r="G33" s="3"/>
      <c r="H33" s="3"/>
      <c r="I33" s="3"/>
      <c r="J33" s="3"/>
      <c r="K33" s="9"/>
    </row>
    <row r="34" ht="26.25" customHeight="1" spans="1:11">
      <c r="A34" s="7"/>
      <c r="B34" s="7"/>
      <c r="C34" s="6" t="s">
        <v>79</v>
      </c>
      <c r="D34" s="19" t="s">
        <v>80</v>
      </c>
      <c r="E34" s="20"/>
      <c r="F34" s="28" t="s">
        <v>81</v>
      </c>
      <c r="G34" s="29"/>
      <c r="H34" s="30" t="s">
        <v>82</v>
      </c>
      <c r="I34" s="3">
        <v>10</v>
      </c>
      <c r="J34" s="3">
        <v>10</v>
      </c>
      <c r="K34" s="17"/>
    </row>
    <row r="35" ht="26.25" customHeight="1" spans="1:11">
      <c r="A35" s="7"/>
      <c r="B35" s="7"/>
      <c r="C35" s="7"/>
      <c r="D35" s="19" t="s">
        <v>83</v>
      </c>
      <c r="E35" s="20"/>
      <c r="F35" s="19" t="s">
        <v>84</v>
      </c>
      <c r="G35" s="26"/>
      <c r="H35" s="3" t="s">
        <v>85</v>
      </c>
      <c r="I35" s="3">
        <v>10</v>
      </c>
      <c r="J35" s="3">
        <v>10</v>
      </c>
      <c r="K35" s="44"/>
    </row>
    <row r="36" ht="26.25" customHeight="1" spans="1:11">
      <c r="A36" s="7"/>
      <c r="B36" s="7"/>
      <c r="C36" s="3" t="s">
        <v>86</v>
      </c>
      <c r="D36" s="17" t="s">
        <v>78</v>
      </c>
      <c r="E36" s="17"/>
      <c r="F36" s="3"/>
      <c r="G36" s="3"/>
      <c r="H36" s="3"/>
      <c r="I36" s="3"/>
      <c r="J36" s="3"/>
      <c r="K36" s="9"/>
    </row>
    <row r="37" ht="26.25" customHeight="1" spans="1:11">
      <c r="A37" s="7"/>
      <c r="B37" s="7"/>
      <c r="C37" s="6" t="s">
        <v>87</v>
      </c>
      <c r="D37" s="19" t="s">
        <v>88</v>
      </c>
      <c r="E37" s="20"/>
      <c r="F37" s="28" t="s">
        <v>88</v>
      </c>
      <c r="G37" s="29"/>
      <c r="H37" s="28" t="s">
        <v>89</v>
      </c>
      <c r="I37" s="6">
        <v>10</v>
      </c>
      <c r="J37" s="6">
        <v>9</v>
      </c>
      <c r="K37" s="45" t="s">
        <v>90</v>
      </c>
    </row>
    <row r="38" ht="26.25" customHeight="1" spans="1:11">
      <c r="A38" s="7"/>
      <c r="B38" s="7"/>
      <c r="C38" s="13"/>
      <c r="D38" s="19" t="s">
        <v>91</v>
      </c>
      <c r="E38" s="20"/>
      <c r="F38" s="28" t="s">
        <v>92</v>
      </c>
      <c r="G38" s="29"/>
      <c r="H38" s="28" t="s">
        <v>93</v>
      </c>
      <c r="I38" s="13"/>
      <c r="J38" s="13"/>
      <c r="K38" s="13"/>
    </row>
    <row r="39" ht="39" customHeight="1" spans="1:11">
      <c r="A39" s="13"/>
      <c r="B39" s="13"/>
      <c r="C39" s="29" t="s">
        <v>94</v>
      </c>
      <c r="D39" s="17" t="s">
        <v>95</v>
      </c>
      <c r="E39" s="17"/>
      <c r="F39" s="30" t="s">
        <v>96</v>
      </c>
      <c r="G39" s="3"/>
      <c r="H39" s="31" t="s">
        <v>97</v>
      </c>
      <c r="I39" s="3">
        <v>10</v>
      </c>
      <c r="J39" s="3">
        <v>9</v>
      </c>
      <c r="K39" s="18" t="s">
        <v>98</v>
      </c>
    </row>
    <row r="40" ht="26.25" customHeight="1" spans="1:11">
      <c r="A40" s="3" t="s">
        <v>99</v>
      </c>
      <c r="B40" s="3"/>
      <c r="C40" s="3"/>
      <c r="D40" s="3"/>
      <c r="E40" s="3"/>
      <c r="F40" s="3"/>
      <c r="G40" s="3"/>
      <c r="H40" s="3"/>
      <c r="I40" s="3">
        <f>SUM(I14:I39)+I5</f>
        <v>100</v>
      </c>
      <c r="J40" s="46">
        <f>SUM(J14:J39)+K5</f>
        <v>95</v>
      </c>
      <c r="K40" s="9"/>
    </row>
    <row r="41" ht="21.75" customHeight="1" spans="1:11">
      <c r="A41" s="32" t="s">
        <v>100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</row>
  </sheetData>
  <mergeCells count="98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A40:H40"/>
    <mergeCell ref="A41:K41"/>
    <mergeCell ref="A4:A10"/>
    <mergeCell ref="A11:A12"/>
    <mergeCell ref="A13:A39"/>
    <mergeCell ref="B14:B32"/>
    <mergeCell ref="B33:B39"/>
    <mergeCell ref="C14:C25"/>
    <mergeCell ref="C26:C28"/>
    <mergeCell ref="C30:C32"/>
    <mergeCell ref="C34:C35"/>
    <mergeCell ref="C37:C38"/>
    <mergeCell ref="I14:I25"/>
    <mergeCell ref="I26:I28"/>
    <mergeCell ref="I30:I32"/>
    <mergeCell ref="I37:I38"/>
    <mergeCell ref="J14:J25"/>
    <mergeCell ref="J26:J28"/>
    <mergeCell ref="J30:J32"/>
    <mergeCell ref="J37:J38"/>
    <mergeCell ref="K14:K25"/>
    <mergeCell ref="K26:K28"/>
    <mergeCell ref="K30:K32"/>
    <mergeCell ref="K37:K38"/>
  </mergeCells>
  <pageMargins left="0.25" right="0.25" top="0.75" bottom="0.75" header="0.3" footer="0.3"/>
  <pageSetup paperSize="9" orientation="portrait"/>
  <headerFooter/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是我啃弯的</cp:lastModifiedBy>
  <dcterms:created xsi:type="dcterms:W3CDTF">2021-06-01T09:05:00Z</dcterms:created>
  <cp:lastPrinted>2022-11-07T06:19:00Z</cp:lastPrinted>
  <dcterms:modified xsi:type="dcterms:W3CDTF">2022-12-08T00:28:22Z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F8F507AED86B4251849DF1D646CEE013</vt:lpwstr>
  </property>
</Properties>
</file>