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tabRatio="777"/>
  </bookViews>
  <sheets>
    <sheet name="1-基础数据表" sheetId="14" r:id="rId1"/>
    <sheet name="2-整体支出绩效自评表" sheetId="21" r:id="rId2"/>
    <sheet name="项目支出绩效自评表（1）" sheetId="22" r:id="rId3"/>
    <sheet name="项目支出绩效自评表 (2)" sheetId="23" r:id="rId4"/>
    <sheet name="项目支出绩效自评表 (3)" sheetId="24" r:id="rId5"/>
    <sheet name="项目支出绩效自评表 (4)" sheetId="25" r:id="rId6"/>
  </sheets>
  <definedNames>
    <definedName name="_xlnm.Print_Area" localSheetId="0">'1-基础数据表'!$A$1:$G$39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B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<sst xmlns="http://schemas.openxmlformats.org/spreadsheetml/2006/main" count="520" uniqueCount="301">
  <si>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</si>
  <si>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</si>
  <si>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theme="1"/>
        <rFont val="仿宋"/>
        <charset val="134"/>
      </rPr>
      <t>填报单位：桃源县交通运输局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</si>
  <si>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</si>
  <si>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</si>
  <si>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</si>
  <si>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</si>
  <si>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</si>
  <si>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t>2020</t>
    </r>
    <r>
      <rPr>
        <sz val="12"/>
        <color indexed="8"/>
        <rFont val="黑体"/>
        <charset val="134"/>
      </rPr>
      <t>年决算数</t>
    </r>
  </si>
  <si>
    <r>
      <t>2021</t>
    </r>
    <r>
      <rPr>
        <sz val="12"/>
        <color indexed="8"/>
        <rFont val="黑体"/>
        <charset val="134"/>
      </rPr>
      <t>年预算数</t>
    </r>
  </si>
  <si>
    <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</si>
  <si>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</si>
  <si>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</si>
  <si>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t xml:space="preserve">   </t>
    </r>
    <r>
      <rPr>
        <sz val="12"/>
        <color indexed="8"/>
        <rFont val="仿宋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</si>
  <si>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charset val="134"/>
      </rPr>
      <t>公车运行维护</t>
    </r>
  </si>
  <si>
    <r>
      <t xml:space="preserve">  2.</t>
    </r>
    <r>
      <rPr>
        <sz val="12"/>
        <color indexed="8"/>
        <rFont val="仿宋"/>
        <charset val="134"/>
      </rPr>
      <t>出国经费</t>
    </r>
  </si>
  <si>
    <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</si>
  <si>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</si>
  <si>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r>
      <t xml:space="preserve">  1.</t>
    </r>
    <r>
      <rPr>
        <sz val="12"/>
        <color indexed="8"/>
        <rFont val="仿宋"/>
        <charset val="134"/>
      </rPr>
      <t>业务工作专项</t>
    </r>
  </si>
  <si>
    <r>
      <t xml:space="preserve">  2.</t>
    </r>
    <r>
      <rPr>
        <sz val="12"/>
        <color indexed="8"/>
        <rFont val="仿宋"/>
        <charset val="134"/>
      </rPr>
      <t>运行维护专项</t>
    </r>
  </si>
  <si>
    <r>
      <rPr>
        <sz val="12"/>
        <color indexed="8"/>
        <rFont val="仿宋"/>
        <charset val="134"/>
      </rPr>
      <t>公用经费：</t>
    </r>
  </si>
  <si>
    <r>
      <t xml:space="preserve">  1.</t>
    </r>
    <r>
      <rPr>
        <sz val="12"/>
        <color indexed="8"/>
        <rFont val="仿宋"/>
        <charset val="134"/>
      </rPr>
      <t>办公费</t>
    </r>
  </si>
  <si>
    <r>
      <t xml:space="preserve">   2.</t>
    </r>
    <r>
      <rPr>
        <sz val="12"/>
        <color indexed="8"/>
        <rFont val="仿宋"/>
        <charset val="134"/>
      </rPr>
      <t>差旅费</t>
    </r>
  </si>
  <si>
    <r>
      <t xml:space="preserve">   3.</t>
    </r>
    <r>
      <rPr>
        <sz val="12"/>
        <color indexed="8"/>
        <rFont val="仿宋"/>
        <charset val="134"/>
      </rPr>
      <t>水电费</t>
    </r>
  </si>
  <si>
    <r>
      <t xml:space="preserve">   4.</t>
    </r>
    <r>
      <rPr>
        <sz val="12"/>
        <color indexed="8"/>
        <rFont val="仿宋"/>
        <charset val="134"/>
      </rPr>
      <t>福利费</t>
    </r>
  </si>
  <si>
    <r>
      <t xml:space="preserve">   5.</t>
    </r>
    <r>
      <rPr>
        <sz val="12"/>
        <color indexed="8"/>
        <rFont val="仿宋"/>
        <charset val="134"/>
      </rPr>
      <t>公务接待费</t>
    </r>
  </si>
  <si>
    <r>
      <t xml:space="preserve">   6.</t>
    </r>
    <r>
      <rPr>
        <sz val="12"/>
        <color indexed="8"/>
        <rFont val="仿宋"/>
        <charset val="134"/>
      </rPr>
      <t>劳务费</t>
    </r>
  </si>
  <si>
    <r>
      <t xml:space="preserve">   7.</t>
    </r>
    <r>
      <rPr>
        <sz val="12"/>
        <color rgb="FF000000"/>
        <rFont val="宋体"/>
        <charset val="134"/>
      </rPr>
      <t>工会经费</t>
    </r>
  </si>
  <si>
    <r>
      <t xml:space="preserve">   8.</t>
    </r>
    <r>
      <rPr>
        <sz val="12"/>
        <color indexed="8"/>
        <rFont val="仿宋"/>
        <charset val="134"/>
      </rPr>
      <t>维修（护）费</t>
    </r>
  </si>
  <si>
    <r>
      <t xml:space="preserve">   9.</t>
    </r>
    <r>
      <rPr>
        <sz val="12"/>
        <color indexed="8"/>
        <rFont val="仿宋"/>
        <charset val="134"/>
      </rPr>
      <t>物业管理费</t>
    </r>
  </si>
  <si>
    <r>
      <t xml:space="preserve">   10.</t>
    </r>
    <r>
      <rPr>
        <sz val="12"/>
        <color indexed="8"/>
        <rFont val="仿宋"/>
        <charset val="134"/>
      </rPr>
      <t>印刷费</t>
    </r>
  </si>
  <si>
    <r>
      <t xml:space="preserve">   11.</t>
    </r>
    <r>
      <rPr>
        <sz val="12"/>
        <color indexed="8"/>
        <rFont val="仿宋"/>
        <charset val="134"/>
      </rPr>
      <t>邮电费</t>
    </r>
  </si>
  <si>
    <r>
      <t xml:space="preserve">   12.</t>
    </r>
    <r>
      <rPr>
        <sz val="12"/>
        <color indexed="8"/>
        <rFont val="仿宋"/>
        <charset val="134"/>
      </rPr>
      <t>其他交通费</t>
    </r>
  </si>
  <si>
    <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</si>
  <si>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</si>
  <si>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</si>
  <si>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</si>
  <si>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</si>
  <si>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</si>
  <si>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</si>
  <si>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</si>
  <si>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预算投资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</si>
  <si>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</si>
  <si>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</si>
  <si>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</si>
  <si>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r>
      <rPr>
        <sz val="12"/>
        <color theme="1"/>
        <rFont val="仿宋"/>
        <charset val="134"/>
      </rPr>
      <t>《桃源县公路管理局内部控制制度》</t>
    </r>
    <r>
      <rPr>
        <sz val="12"/>
        <color theme="1"/>
        <rFont val="宋体"/>
        <charset val="134"/>
      </rPr>
      <t>　</t>
    </r>
  </si>
  <si>
    <r>
      <rPr>
        <sz val="12"/>
        <color theme="1"/>
        <rFont val="仿宋"/>
        <charset val="134"/>
      </rPr>
      <t>说明：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项目支出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需要填报基本支出以外的所有项目支出情况，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公用经费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填报基本支出中的一般商品和服务支出。</t>
    </r>
  </si>
  <si>
    <r>
      <rPr>
        <sz val="12"/>
        <color theme="1"/>
        <rFont val="仿宋"/>
        <charset val="134"/>
      </rPr>
      <t>填表人：龙美玲</t>
    </r>
    <r>
      <rPr>
        <sz val="12"/>
        <color theme="1"/>
        <rFont val="Times New Roman"/>
        <charset val="134"/>
      </rPr>
      <t xml:space="preserve">               </t>
    </r>
    <r>
      <rPr>
        <sz val="12"/>
        <color theme="1"/>
        <rFont val="仿宋"/>
        <charset val="134"/>
      </rPr>
      <t>填报日期：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"/>
        <charset val="134"/>
      </rPr>
      <t>月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"/>
        <charset val="134"/>
      </rPr>
      <t>日</t>
    </r>
    <r>
      <rPr>
        <sz val="12"/>
        <color theme="1"/>
        <rFont val="Times New Roman"/>
        <charset val="134"/>
      </rPr>
      <t xml:space="preserve">              </t>
    </r>
    <r>
      <rPr>
        <sz val="12"/>
        <color theme="1"/>
        <rFont val="仿宋"/>
        <charset val="134"/>
      </rPr>
      <t>联系电话：</t>
    </r>
    <r>
      <rPr>
        <sz val="12"/>
        <color theme="1"/>
        <rFont val="Times New Roman"/>
        <charset val="134"/>
      </rPr>
      <t>13786689383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</si>
  <si>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</si>
  <si>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</si>
  <si>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</si>
  <si>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r>
      <rPr>
        <sz val="10"/>
        <color rgb="FF000000"/>
        <rFont val="宋体"/>
        <charset val="134"/>
      </rPr>
      <t>桃源县交通运输局</t>
    </r>
  </si>
  <si>
    <r>
      <rPr>
        <sz val="10"/>
        <color rgb="FF000000"/>
        <rFont val="黑体"/>
        <charset val="134"/>
      </rPr>
      <t>年度预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算申请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（万元）</t>
    </r>
  </si>
  <si>
    <r>
      <rPr>
        <sz val="10"/>
        <color rgb="FF000000"/>
        <rFont val="仿宋"/>
        <charset val="134"/>
      </rPr>
      <t>上年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结转</t>
    </r>
  </si>
  <si>
    <r>
      <rPr>
        <sz val="10"/>
        <color rgb="FF000000"/>
        <rFont val="仿宋"/>
        <charset val="134"/>
      </rPr>
      <t>年初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</si>
  <si>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仿宋"/>
        <charset val="134"/>
      </rPr>
      <t>全年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</si>
  <si>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</si>
  <si>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</si>
  <si>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</si>
  <si>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</si>
  <si>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</si>
  <si>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charset val="134"/>
      </rPr>
      <t>38953.21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</si>
  <si>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47303.34</t>
    </r>
  </si>
  <si>
    <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30942.99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</si>
  <si>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charset val="134"/>
      </rPr>
      <t>4119.26</t>
    </r>
  </si>
  <si>
    <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710</t>
    </r>
  </si>
  <si>
    <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43184.07</t>
    </r>
  </si>
  <si>
    <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73.7</t>
    </r>
  </si>
  <si>
    <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</si>
  <si>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</si>
  <si>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</si>
  <si>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</si>
  <si>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宋体"/>
        <charset val="134"/>
      </rPr>
      <t>抓好全县水上、道路行业执法，路政、运政、港口码头管理，公路建设与养护和交通工程建设质量安全监督管理。保障公路通行的畅通、舒适、干净、美丽，服务好全县境内的人民群众的出行。为桃源人民提供便捷、安全、畅通、舒适的公路交通环境，促进公路运输事业繁荣和经济社会发展。</t>
    </r>
  </si>
  <si>
    <r>
      <rPr>
        <sz val="10"/>
        <color rgb="FF000000"/>
        <rFont val="宋体"/>
        <charset val="134"/>
      </rPr>
      <t>加快推进官新高速（桃源段）、</t>
    </r>
    <r>
      <rPr>
        <sz val="10"/>
        <color rgb="FF000000"/>
        <rFont val="Times New Roman"/>
        <charset val="134"/>
      </rPr>
      <t>S311</t>
    </r>
    <r>
      <rPr>
        <sz val="10"/>
        <color rgb="FF000000"/>
        <rFont val="宋体"/>
        <charset val="134"/>
      </rPr>
      <t>桃源火车站至龙潭公路项目建设；年内计划建成乡镇通三级公路工程（三阳港镇至向家桥公路）</t>
    </r>
    <r>
      <rPr>
        <sz val="10"/>
        <color rgb="FF000000"/>
        <rFont val="Times New Roman"/>
        <charset val="134"/>
      </rPr>
      <t>10.552</t>
    </r>
    <r>
      <rPr>
        <sz val="10"/>
        <color rgb="FF000000"/>
        <rFont val="宋体"/>
        <charset val="134"/>
      </rPr>
      <t>公里；旅游资源产业路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公里，农村公路安全生命防护工程</t>
    </r>
    <r>
      <rPr>
        <sz val="10"/>
        <color rgb="FF000000"/>
        <rFont val="Times New Roman"/>
        <charset val="134"/>
      </rPr>
      <t>93</t>
    </r>
    <r>
      <rPr>
        <sz val="10"/>
        <color rgb="FF000000"/>
        <rFont val="宋体"/>
        <charset val="134"/>
      </rPr>
      <t>公里；实施农村公路危桥改造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座。行业管理：深入开展水陆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打非治违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专项整治行动，全力开展小散码头、环境保护整治，持续抓好公路管理养护。安全监管：按照上级有关要求不遗余力抓好水路运输、道路运输、交通建设质量、铁路外部环境等安全管理工作监管，提升安全保障能力。队伍建设：以提升服务意识、队伍素质、行业形象为目标，狠抓作风建设，扎实开展党史学习教育，开展党组理论中心组学习，严格落实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三会一课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制度等。</t>
    </r>
  </si>
  <si>
    <r>
      <rPr>
        <sz val="10"/>
        <color rgb="FF000000"/>
        <rFont val="黑体"/>
        <charset val="134"/>
      </rPr>
      <t>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效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标</t>
    </r>
    <r>
      <rPr>
        <sz val="10"/>
        <color rgb="FF000000"/>
        <rFont val="Times New Roman"/>
        <charset val="134"/>
      </rPr>
      <t xml:space="preserve">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</si>
  <si>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</si>
  <si>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</si>
  <si>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</si>
  <si>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</si>
  <si>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</si>
  <si>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</si>
  <si>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</si>
  <si>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</si>
  <si>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r>
      <rPr>
        <sz val="10"/>
        <color rgb="FF000000"/>
        <rFont val="宋体"/>
        <charset val="134"/>
      </rPr>
      <t>人员经费保障人数</t>
    </r>
  </si>
  <si>
    <r>
      <t>355</t>
    </r>
    <r>
      <rPr>
        <sz val="10"/>
        <color rgb="FF000000"/>
        <rFont val="宋体"/>
        <charset val="134"/>
      </rPr>
      <t>人</t>
    </r>
  </si>
  <si>
    <r>
      <rPr>
        <sz val="10"/>
        <rFont val="宋体"/>
        <charset val="134"/>
      </rPr>
      <t>公路养护里程</t>
    </r>
  </si>
  <si>
    <t>公路养护里程</t>
  </si>
  <si>
    <r>
      <t>3898</t>
    </r>
    <r>
      <rPr>
        <sz val="10"/>
        <rFont val="宋体"/>
        <charset val="134"/>
      </rPr>
      <t>公里</t>
    </r>
  </si>
  <si>
    <t>376.086公里</t>
  </si>
  <si>
    <r>
      <rPr>
        <sz val="10"/>
        <color rgb="FF000000"/>
        <rFont val="宋体"/>
        <charset val="134"/>
      </rPr>
      <t>补贴人次</t>
    </r>
  </si>
  <si>
    <t>桥梁养护座数</t>
  </si>
  <si>
    <r>
      <t>106.7</t>
    </r>
    <r>
      <rPr>
        <sz val="10"/>
        <color rgb="FF000000"/>
        <rFont val="宋体"/>
        <charset val="134"/>
      </rPr>
      <t>万人次</t>
    </r>
  </si>
  <si>
    <t>110座</t>
  </si>
  <si>
    <r>
      <rPr>
        <sz val="10"/>
        <color rgb="FF000000"/>
        <rFont val="宋体"/>
        <charset val="134"/>
      </rPr>
      <t>气象牌维修个数</t>
    </r>
  </si>
  <si>
    <t>公路大修里程</t>
  </si>
  <si>
    <r>
      <t>9</t>
    </r>
    <r>
      <rPr>
        <sz val="10"/>
        <color rgb="FF000000"/>
        <rFont val="宋体"/>
        <charset val="134"/>
      </rPr>
      <t>个</t>
    </r>
  </si>
  <si>
    <t>18.537公里</t>
  </si>
  <si>
    <r>
      <t>9</t>
    </r>
    <r>
      <rPr>
        <sz val="10"/>
        <rFont val="宋体"/>
        <charset val="134"/>
      </rPr>
      <t>个</t>
    </r>
  </si>
  <si>
    <r>
      <rPr>
        <sz val="10"/>
        <color rgb="FF000000"/>
        <rFont val="宋体"/>
        <charset val="134"/>
      </rPr>
      <t>视频监控租赁个数</t>
    </r>
  </si>
  <si>
    <t>灾毁恢复重建里程</t>
  </si>
  <si>
    <r>
      <t>10</t>
    </r>
    <r>
      <rPr>
        <sz val="10"/>
        <color rgb="FF000000"/>
        <rFont val="宋体"/>
        <charset val="134"/>
      </rPr>
      <t>个</t>
    </r>
  </si>
  <si>
    <t>9.853公里</t>
  </si>
  <si>
    <r>
      <t>10</t>
    </r>
    <r>
      <rPr>
        <sz val="10"/>
        <rFont val="宋体"/>
        <charset val="134"/>
      </rPr>
      <t>个</t>
    </r>
  </si>
  <si>
    <r>
      <rPr>
        <sz val="10"/>
        <color rgb="FF000000"/>
        <rFont val="宋体"/>
        <charset val="134"/>
      </rPr>
      <t>签单发航渡口个数</t>
    </r>
  </si>
  <si>
    <t>危桥改造座数</t>
  </si>
  <si>
    <r>
      <t>52</t>
    </r>
    <r>
      <rPr>
        <sz val="10"/>
        <color rgb="FF000000"/>
        <rFont val="宋体"/>
        <charset val="134"/>
      </rPr>
      <t>个</t>
    </r>
  </si>
  <si>
    <t>12座</t>
  </si>
  <si>
    <r>
      <t>52</t>
    </r>
    <r>
      <rPr>
        <sz val="10"/>
        <rFont val="宋体"/>
        <charset val="134"/>
      </rPr>
      <t>个</t>
    </r>
  </si>
  <si>
    <r>
      <rPr>
        <sz val="10"/>
        <color rgb="FF000000"/>
        <rFont val="宋体"/>
        <charset val="134"/>
      </rPr>
      <t>船舶污染物回收量</t>
    </r>
  </si>
  <si>
    <r>
      <t>11</t>
    </r>
    <r>
      <rPr>
        <sz val="10"/>
        <color rgb="FF000000"/>
        <rFont val="宋体"/>
        <charset val="134"/>
      </rPr>
      <t>吨</t>
    </r>
  </si>
  <si>
    <r>
      <t>16</t>
    </r>
    <r>
      <rPr>
        <sz val="10"/>
        <rFont val="宋体"/>
        <charset val="134"/>
      </rPr>
      <t>吨</t>
    </r>
  </si>
  <si>
    <r>
      <rPr>
        <sz val="10"/>
        <color rgb="FF000000"/>
        <rFont val="宋体"/>
        <charset val="134"/>
      </rPr>
      <t>退站点设施建设维护个数</t>
    </r>
  </si>
  <si>
    <r>
      <t>156</t>
    </r>
    <r>
      <rPr>
        <sz val="10"/>
        <color rgb="FF000000"/>
        <rFont val="宋体"/>
        <charset val="134"/>
      </rPr>
      <t>个</t>
    </r>
  </si>
  <si>
    <r>
      <t>156</t>
    </r>
    <r>
      <rPr>
        <sz val="10"/>
        <rFont val="宋体"/>
        <charset val="134"/>
      </rPr>
      <t>个</t>
    </r>
  </si>
  <si>
    <r>
      <rPr>
        <sz val="10"/>
        <color rgb="FF000000"/>
        <rFont val="宋体"/>
        <charset val="134"/>
      </rPr>
      <t>维稳补助出租车台数</t>
    </r>
  </si>
  <si>
    <r>
      <t>220</t>
    </r>
    <r>
      <rPr>
        <sz val="10"/>
        <color rgb="FF000000"/>
        <rFont val="宋体"/>
        <charset val="134"/>
      </rPr>
      <t>台</t>
    </r>
  </si>
  <si>
    <r>
      <t>220</t>
    </r>
    <r>
      <rPr>
        <sz val="10"/>
        <rFont val="宋体"/>
        <charset val="134"/>
      </rPr>
      <t>台</t>
    </r>
  </si>
  <si>
    <r>
      <rPr>
        <sz val="10"/>
        <color rgb="FF000000"/>
        <rFont val="仿宋"/>
        <charset val="134"/>
      </rPr>
      <t>质量指标</t>
    </r>
  </si>
  <si>
    <r>
      <rPr>
        <sz val="10"/>
        <color rgb="FF000000"/>
        <rFont val="宋体"/>
        <charset val="134"/>
      </rPr>
      <t>机构正常运转率</t>
    </r>
  </si>
  <si>
    <r>
      <rPr>
        <sz val="10"/>
        <color rgb="FF000000"/>
        <rFont val="宋体"/>
        <charset val="134"/>
      </rPr>
      <t>客班车通达率</t>
    </r>
  </si>
  <si>
    <r>
      <rPr>
        <sz val="10"/>
        <color rgb="FF000000"/>
        <rFont val="宋体"/>
        <charset val="134"/>
      </rPr>
      <t>工程验收质量合格率</t>
    </r>
  </si>
  <si>
    <t>工程验收质量合格率</t>
  </si>
  <si>
    <r>
      <rPr>
        <sz val="10"/>
        <color rgb="FF000000"/>
        <rFont val="宋体"/>
        <charset val="134"/>
      </rPr>
      <t>其他工作质量达标率</t>
    </r>
  </si>
  <si>
    <t>其他工作质量达标率</t>
  </si>
  <si>
    <r>
      <rPr>
        <sz val="10"/>
        <color rgb="FF000000"/>
        <rFont val="宋体"/>
        <charset val="134"/>
      </rPr>
      <t>补贴对象准确率</t>
    </r>
  </si>
  <si>
    <r>
      <rPr>
        <sz val="10"/>
        <color rgb="FF000000"/>
        <rFont val="宋体"/>
        <charset val="134"/>
      </rPr>
      <t>退公交站点维护费准确率</t>
    </r>
  </si>
  <si>
    <r>
      <rPr>
        <sz val="10"/>
        <color rgb="FF000000"/>
        <rFont val="宋体"/>
        <charset val="134"/>
      </rPr>
      <t>船舶污染物回收处置质量达标率</t>
    </r>
  </si>
  <si>
    <r>
      <rPr>
        <sz val="10"/>
        <color rgb="FF000000"/>
        <rFont val="宋体"/>
        <charset val="134"/>
      </rPr>
      <t>办公大楼维修及院落改造质量验收合格率</t>
    </r>
  </si>
  <si>
    <r>
      <rPr>
        <sz val="10"/>
        <color rgb="FF000000"/>
        <rFont val="仿宋"/>
        <charset val="134"/>
      </rPr>
      <t>时效指标</t>
    </r>
  </si>
  <si>
    <r>
      <rPr>
        <sz val="10"/>
        <color rgb="FF000000"/>
        <rFont val="宋体"/>
        <charset val="134"/>
      </rPr>
      <t>完成时间</t>
    </r>
  </si>
  <si>
    <r>
      <t>2021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日之前</t>
    </r>
  </si>
  <si>
    <r>
      <t>2021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 xml:space="preserve">12
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日之前</t>
    </r>
  </si>
  <si>
    <r>
      <rPr>
        <sz val="10"/>
        <color rgb="FF000000"/>
        <rFont val="宋体"/>
        <charset val="134"/>
      </rPr>
      <t>完成及时率</t>
    </r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</si>
  <si>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</si>
  <si>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宋体"/>
        <charset val="134"/>
      </rPr>
      <t>基本支出控制额</t>
    </r>
  </si>
  <si>
    <r>
      <t>4314.81</t>
    </r>
    <r>
      <rPr>
        <sz val="10"/>
        <color rgb="FF000000"/>
        <rFont val="宋体"/>
        <charset val="134"/>
      </rPr>
      <t>万元</t>
    </r>
  </si>
  <si>
    <r>
      <t>4119.26</t>
    </r>
    <r>
      <rPr>
        <sz val="12"/>
        <rFont val="宋体"/>
        <charset val="134"/>
      </rPr>
      <t>万元</t>
    </r>
  </si>
  <si>
    <r>
      <rPr>
        <sz val="10"/>
        <color rgb="FF000000"/>
        <rFont val="宋体"/>
        <charset val="134"/>
      </rPr>
      <t>基本支出公用经费控制较严，决算数有减少。项目支出有指标结转下年。</t>
    </r>
  </si>
  <si>
    <r>
      <rPr>
        <sz val="10"/>
        <color rgb="FF000000"/>
        <rFont val="宋体"/>
        <charset val="134"/>
      </rPr>
      <t>项目支出控制额</t>
    </r>
  </si>
  <si>
    <r>
      <t>46372.59</t>
    </r>
    <r>
      <rPr>
        <sz val="10"/>
        <color rgb="FF000000"/>
        <rFont val="仿宋"/>
        <charset val="134"/>
      </rPr>
      <t>万元</t>
    </r>
  </si>
  <si>
    <r>
      <t>43184.07</t>
    </r>
    <r>
      <rPr>
        <sz val="12"/>
        <rFont val="宋体"/>
        <charset val="134"/>
      </rPr>
      <t>万元</t>
    </r>
  </si>
  <si>
    <r>
      <rPr>
        <sz val="10"/>
        <color rgb="FF000000"/>
        <rFont val="仿宋"/>
        <charset val="134"/>
      </rPr>
      <t>效益指标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</si>
  <si>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</si>
  <si>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</si>
  <si>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社会效益指标</t>
    </r>
  </si>
  <si>
    <r>
      <rPr>
        <sz val="10"/>
        <color rgb="FF000000"/>
        <rFont val="宋体"/>
        <charset val="134"/>
      </rPr>
      <t>群众出行时间</t>
    </r>
  </si>
  <si>
    <r>
      <rPr>
        <sz val="10"/>
        <color rgb="FF000000"/>
        <rFont val="宋体"/>
        <charset val="134"/>
      </rPr>
      <t>减少</t>
    </r>
  </si>
  <si>
    <r>
      <rPr>
        <sz val="10"/>
        <color rgb="FF000000"/>
        <rFont val="宋体"/>
        <charset val="134"/>
      </rPr>
      <t>城镇化建设</t>
    </r>
  </si>
  <si>
    <t>交通运输安全性</t>
  </si>
  <si>
    <r>
      <rPr>
        <sz val="10"/>
        <color rgb="FF000000"/>
        <rFont val="宋体"/>
        <charset val="134"/>
      </rPr>
      <t>加快</t>
    </r>
  </si>
  <si>
    <t>提高</t>
  </si>
  <si>
    <r>
      <rPr>
        <sz val="10"/>
        <rFont val="宋体"/>
        <charset val="134"/>
      </rPr>
      <t>加快</t>
    </r>
  </si>
  <si>
    <r>
      <rPr>
        <sz val="10"/>
        <color rgb="FF000000"/>
        <rFont val="宋体"/>
        <charset val="134"/>
      </rPr>
      <t>交通环境</t>
    </r>
  </si>
  <si>
    <t>物流运输消耗成本</t>
  </si>
  <si>
    <r>
      <rPr>
        <sz val="10"/>
        <color rgb="FF000000"/>
        <rFont val="宋体"/>
        <charset val="134"/>
      </rPr>
      <t>改善</t>
    </r>
  </si>
  <si>
    <t>减少</t>
  </si>
  <si>
    <r>
      <rPr>
        <sz val="10"/>
        <rFont val="宋体"/>
        <charset val="134"/>
      </rPr>
      <t>改善</t>
    </r>
  </si>
  <si>
    <r>
      <rPr>
        <sz val="10"/>
        <color rgb="FF000000"/>
        <rFont val="宋体"/>
        <charset val="134"/>
      </rPr>
      <t>水上安全秩序</t>
    </r>
  </si>
  <si>
    <t>超限率</t>
  </si>
  <si>
    <r>
      <rPr>
        <sz val="10"/>
        <color rgb="FF000000"/>
        <rFont val="宋体"/>
        <charset val="134"/>
      </rPr>
      <t>规范</t>
    </r>
  </si>
  <si>
    <t>≤1%</t>
  </si>
  <si>
    <r>
      <rPr>
        <sz val="10"/>
        <rFont val="宋体"/>
        <charset val="134"/>
      </rPr>
      <t>规范</t>
    </r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</si>
  <si>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</si>
  <si>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宋体"/>
        <charset val="134"/>
      </rPr>
      <t>生态环境</t>
    </r>
  </si>
  <si>
    <r>
      <rPr>
        <sz val="10"/>
        <color rgb="FF000000"/>
        <rFont val="宋体"/>
        <charset val="134"/>
      </rPr>
      <t>可持续影响指标</t>
    </r>
  </si>
  <si>
    <r>
      <rPr>
        <sz val="10"/>
        <color rgb="FF000000"/>
        <rFont val="宋体"/>
        <charset val="134"/>
      </rPr>
      <t>交通运输环境和县域经济发展</t>
    </r>
  </si>
  <si>
    <r>
      <rPr>
        <sz val="10"/>
        <color rgb="FF000000"/>
        <rFont val="宋体"/>
        <charset val="134"/>
      </rPr>
      <t>可持续</t>
    </r>
  </si>
  <si>
    <r>
      <rPr>
        <sz val="10"/>
        <color rgb="FF000000"/>
        <rFont val="仿宋"/>
        <charset val="134"/>
      </rPr>
      <t>满意度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</si>
  <si>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</si>
  <si>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r>
      <rPr>
        <sz val="10"/>
        <color rgb="FF000000"/>
        <rFont val="宋体"/>
        <charset val="134"/>
      </rPr>
      <t>社会公众满意度</t>
    </r>
  </si>
  <si>
    <r>
      <t>≥</t>
    </r>
    <r>
      <rPr>
        <sz val="10"/>
        <color rgb="FF000000"/>
        <rFont val="Times New Roman"/>
        <charset val="134"/>
      </rPr>
      <t>90%</t>
    </r>
  </si>
  <si>
    <t>≥90%</t>
  </si>
  <si>
    <r>
      <rPr>
        <sz val="10"/>
        <color rgb="FF000000"/>
        <rFont val="宋体"/>
        <charset val="134"/>
      </rPr>
      <t>补贴对象满意度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</si>
  <si>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</si>
  <si>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仿宋"/>
        <charset val="134"/>
      </rPr>
      <t>填表人：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龙美玲</t>
    </r>
    <r>
      <rPr>
        <sz val="12"/>
        <rFont val="Times New Roman"/>
        <charset val="134"/>
      </rPr>
      <t xml:space="preserve">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  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  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>13786689383</t>
    </r>
    <r>
      <rPr>
        <sz val="12"/>
        <rFont val="Times New Roman"/>
        <charset val="134"/>
      </rPr>
      <t xml:space="preserve">                                   </t>
    </r>
  </si>
  <si>
    <r>
      <rPr>
        <sz val="10"/>
        <rFont val="仿宋"/>
        <charset val="134"/>
      </rPr>
      <t>附件</t>
    </r>
    <r>
      <rPr>
        <sz val="10"/>
        <rFont val="Times New Roman"/>
        <charset val="134"/>
      </rPr>
      <t>5</t>
    </r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</si>
  <si>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（</t>
    </r>
    <r>
      <rPr>
        <sz val="10"/>
        <rFont val="方正小标宋_GBK"/>
        <charset val="134"/>
      </rPr>
      <t>2021</t>
    </r>
    <r>
      <rPr>
        <sz val="10"/>
        <rFont val="楷体_GB2312"/>
        <charset val="134"/>
      </rPr>
      <t>年度）</t>
    </r>
  </si>
  <si>
    <r>
      <rPr>
        <sz val="10"/>
        <rFont val="黑体"/>
        <charset val="134"/>
      </rPr>
      <t>项目名称</t>
    </r>
  </si>
  <si>
    <t>出租汽车企业维稳补助</t>
  </si>
  <si>
    <r>
      <rPr>
        <sz val="10"/>
        <rFont val="黑体"/>
        <charset val="134"/>
      </rPr>
      <t>主管部门</t>
    </r>
  </si>
  <si>
    <t>桃源县交通运输局</t>
  </si>
  <si>
    <r>
      <rPr>
        <sz val="10"/>
        <rFont val="黑体"/>
        <charset val="134"/>
      </rPr>
      <t>实施单位</t>
    </r>
  </si>
  <si>
    <r>
      <rPr>
        <sz val="10"/>
        <rFont val="黑体"/>
        <charset val="134"/>
      </rPr>
      <t>项目资金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（万元）</t>
    </r>
  </si>
  <si>
    <r>
      <rPr>
        <sz val="10"/>
        <rFont val="黑体"/>
        <charset val="134"/>
      </rPr>
      <t>年初预算数</t>
    </r>
  </si>
  <si>
    <r>
      <rPr>
        <sz val="10"/>
        <rFont val="黑体"/>
        <charset val="134"/>
      </rPr>
      <t>全年预算数</t>
    </r>
  </si>
  <si>
    <r>
      <rPr>
        <sz val="10"/>
        <rFont val="黑体"/>
        <charset val="134"/>
      </rPr>
      <t>全年执行数</t>
    </r>
  </si>
  <si>
    <r>
      <rPr>
        <sz val="10"/>
        <rFont val="黑体"/>
        <charset val="134"/>
      </rPr>
      <t>分值</t>
    </r>
  </si>
  <si>
    <r>
      <rPr>
        <sz val="10"/>
        <rFont val="黑体"/>
        <charset val="134"/>
      </rPr>
      <t>执行率</t>
    </r>
  </si>
  <si>
    <r>
      <rPr>
        <sz val="10"/>
        <rFont val="黑体"/>
        <charset val="134"/>
      </rPr>
      <t>得分</t>
    </r>
  </si>
  <si>
    <r>
      <rPr>
        <sz val="10"/>
        <rFont val="仿宋"/>
        <charset val="134"/>
      </rPr>
      <t>年度资金总额：</t>
    </r>
  </si>
  <si>
    <r>
      <rPr>
        <sz val="10"/>
        <rFont val="仿宋"/>
        <charset val="134"/>
      </rPr>
      <t>其中：当年财政拨款</t>
    </r>
  </si>
  <si>
    <r>
      <rPr>
        <sz val="10"/>
        <rFont val="Times New Roman"/>
        <charset val="134"/>
      </rPr>
      <t xml:space="preserve">         </t>
    </r>
    <r>
      <rPr>
        <sz val="10"/>
        <rFont val="仿宋"/>
        <charset val="134"/>
      </rPr>
      <t>上年结转资金</t>
    </r>
  </si>
  <si>
    <r>
      <rPr>
        <sz val="10"/>
        <rFont val="Times New Roman"/>
        <charset val="134"/>
      </rPr>
      <t xml:space="preserve">              </t>
    </r>
    <r>
      <rPr>
        <sz val="10"/>
        <rFont val="仿宋"/>
        <charset val="134"/>
      </rPr>
      <t>其他资金</t>
    </r>
  </si>
  <si>
    <r>
      <rPr>
        <sz val="10"/>
        <rFont val="黑体"/>
        <charset val="134"/>
      </rPr>
      <t>年度总体目标</t>
    </r>
  </si>
  <si>
    <r>
      <rPr>
        <sz val="10"/>
        <rFont val="黑体"/>
        <charset val="134"/>
      </rPr>
      <t>预期目标</t>
    </r>
  </si>
  <si>
    <r>
      <rPr>
        <sz val="10"/>
        <rFont val="黑体"/>
        <charset val="134"/>
      </rPr>
      <t>实际完成情况</t>
    </r>
  </si>
  <si>
    <r>
      <rPr>
        <sz val="10"/>
        <rFont val="宋体"/>
        <charset val="134"/>
      </rPr>
      <t>通过本项目实施，维稳补助</t>
    </r>
    <r>
      <rPr>
        <sz val="10"/>
        <rFont val="Times New Roman"/>
        <charset val="134"/>
      </rPr>
      <t>220</t>
    </r>
    <r>
      <rPr>
        <sz val="10"/>
        <rFont val="宋体"/>
        <charset val="134"/>
      </rPr>
      <t>台出租汽车，化解行业矛盾，达到年内不发生围堵国家行政机关、堵路、堵桥、罢运、越级上访等群体性不稳定事件的目的。促进县城区公共客运市场协调健康发展。</t>
    </r>
  </si>
  <si>
    <r>
      <rPr>
        <sz val="10"/>
        <rFont val="宋体"/>
        <charset val="134"/>
      </rPr>
      <t>通过本项目实施，维稳补助</t>
    </r>
    <r>
      <rPr>
        <sz val="10"/>
        <rFont val="Times New Roman"/>
        <charset val="134"/>
      </rPr>
      <t>220</t>
    </r>
    <r>
      <rPr>
        <sz val="10"/>
        <rFont val="宋体"/>
        <charset val="134"/>
      </rPr>
      <t>台出租汽车，化解行
业矛盾，达到了年内未发生围堵国家行政机关、堵路、堵桥、罢运、越级上访等群体性不稳定事件的目的。促进了县城区公共客运市场协调健康发展。</t>
    </r>
  </si>
  <si>
    <r>
      <rPr>
        <sz val="10"/>
        <rFont val="黑体"/>
        <charset val="134"/>
      </rPr>
      <t>年度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绩效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指标</t>
    </r>
  </si>
  <si>
    <t>一级指标</t>
  </si>
  <si>
    <r>
      <rPr>
        <sz val="10"/>
        <rFont val="黑体"/>
        <charset val="134"/>
      </rPr>
      <t>二级指标</t>
    </r>
  </si>
  <si>
    <r>
      <rPr>
        <sz val="10"/>
        <rFont val="黑体"/>
        <charset val="134"/>
      </rPr>
      <t>三级指标</t>
    </r>
  </si>
  <si>
    <r>
      <rPr>
        <sz val="10"/>
        <rFont val="黑体"/>
        <charset val="134"/>
      </rPr>
      <t>年度指标值</t>
    </r>
  </si>
  <si>
    <r>
      <rPr>
        <sz val="10"/>
        <rFont val="黑体"/>
        <charset val="134"/>
      </rPr>
      <t>实际完成值</t>
    </r>
  </si>
  <si>
    <r>
      <rPr>
        <sz val="10"/>
        <rFont val="黑体"/>
        <charset val="134"/>
      </rPr>
      <t>偏差原因分析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及改进措施</t>
    </r>
  </si>
  <si>
    <r>
      <rPr>
        <sz val="10"/>
        <rFont val="仿宋"/>
        <charset val="134"/>
      </rPr>
      <t>产出指标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>50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</si>
  <si>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数量指标</t>
    </r>
  </si>
  <si>
    <t>出租汽车
补助数量</t>
  </si>
  <si>
    <t>220台</t>
  </si>
  <si>
    <r>
      <rPr>
        <sz val="10"/>
        <rFont val="仿宋"/>
        <charset val="134"/>
      </rPr>
      <t>质量指标</t>
    </r>
  </si>
  <si>
    <t>补助到位率</t>
  </si>
  <si>
    <r>
      <rPr>
        <sz val="10"/>
        <rFont val="仿宋"/>
        <charset val="134"/>
      </rPr>
      <t>时效指标</t>
    </r>
  </si>
  <si>
    <t>完成时间</t>
  </si>
  <si>
    <t>2021年12月31日前</t>
  </si>
  <si>
    <r>
      <rPr>
        <sz val="10"/>
        <rFont val="仿宋"/>
        <charset val="134"/>
      </rPr>
      <t>成本指标</t>
    </r>
  </si>
  <si>
    <t>补助金额</t>
  </si>
  <si>
    <r>
      <rPr>
        <sz val="10"/>
        <rFont val="Times New Roman"/>
        <charset val="134"/>
      </rPr>
      <t>66</t>
    </r>
    <r>
      <rPr>
        <sz val="10"/>
        <rFont val="宋体"/>
        <charset val="134"/>
      </rPr>
      <t>万元</t>
    </r>
  </si>
  <si>
    <r>
      <rPr>
        <sz val="10"/>
        <rFont val="仿宋"/>
        <charset val="134"/>
      </rPr>
      <t>效益指标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>30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</si>
  <si>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经济效益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指标</t>
    </r>
  </si>
  <si>
    <t>无</t>
  </si>
  <si>
    <t>社会效益
指标</t>
  </si>
  <si>
    <t>服务质量</t>
  </si>
  <si>
    <t>提升</t>
  </si>
  <si>
    <t>个体素质导致
服务质量有差别。加强队伍培训与管理</t>
  </si>
  <si>
    <t>上访率</t>
  </si>
  <si>
    <t>零起</t>
  </si>
  <si>
    <r>
      <rPr>
        <sz val="10"/>
        <rFont val="仿宋"/>
        <charset val="134"/>
      </rPr>
      <t>生态效益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指标</t>
    </r>
  </si>
  <si>
    <r>
      <rPr>
        <sz val="10"/>
        <rFont val="仿宋"/>
        <charset val="134"/>
      </rPr>
      <t>可持续影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响指标</t>
    </r>
  </si>
  <si>
    <r>
      <rPr>
        <sz val="10"/>
        <rFont val="仿宋"/>
        <charset val="134"/>
      </rPr>
      <t>满意度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指标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</si>
  <si>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社会公众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满意度指标</t>
    </r>
  </si>
  <si>
    <t>满意率</t>
  </si>
  <si>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</t>
    </r>
  </si>
  <si>
    <r>
      <rPr>
        <sz val="10"/>
        <rFont val="仿宋"/>
        <charset val="134"/>
      </rPr>
      <t>服务对象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满意度指标</t>
    </r>
  </si>
  <si>
    <r>
      <rPr>
        <sz val="10"/>
        <rFont val="黑体"/>
        <charset val="134"/>
      </rPr>
      <t>总分</t>
    </r>
  </si>
  <si>
    <t>船舶污染物回收处置</t>
  </si>
  <si>
    <t>过本项目实施，确保船舶污染物回收处置工作正常运行，全年出勤792航次，回收船舶污染物16吨，防止水污染，改善人居环境。</t>
  </si>
  <si>
    <t>全年出勤792航次，回收船舶污染物16吨，有效防止水污染，改善了人居环境。</t>
  </si>
  <si>
    <t>生活垃圾回收量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</si>
  <si>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吨</t>
    </r>
  </si>
  <si>
    <t>生活污水回收量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</si>
  <si>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吨</t>
    </r>
  </si>
  <si>
    <t>废水油回收量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</si>
  <si>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吨</t>
    </r>
  </si>
  <si>
    <t>出勤航次</t>
  </si>
  <si>
    <t>792航次</t>
  </si>
  <si>
    <t>处置质量达标率</t>
  </si>
  <si>
    <t>2021年12月31日前完成</t>
  </si>
  <si>
    <t>成本指标</t>
  </si>
  <si>
    <t>预算控制数</t>
  </si>
  <si>
    <t>100万元</t>
  </si>
  <si>
    <r>
      <rPr>
        <sz val="10"/>
        <rFont val="仿宋"/>
        <charset val="134"/>
      </rPr>
      <t>社会效益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指标</t>
    </r>
  </si>
  <si>
    <t>人居环境</t>
  </si>
  <si>
    <t>有待进一步提高</t>
  </si>
  <si>
    <t>水体污染</t>
  </si>
  <si>
    <t>垃圾污染防治水平</t>
  </si>
  <si>
    <t>有待进一步改进</t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</si>
  <si>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（</t>
    </r>
    <r>
      <rPr>
        <sz val="10"/>
        <rFont val="方正小标宋_GBK"/>
        <charset val="134"/>
      </rPr>
      <t>2021</t>
    </r>
    <r>
      <rPr>
        <sz val="10"/>
        <rFont val="楷体_GB2312"/>
        <charset val="134"/>
      </rPr>
      <t>年度）</t>
    </r>
  </si>
  <si>
    <t>特殊人群免费乘车补助</t>
  </si>
  <si>
    <t>对全县特殊人群执行免票政策，全年免费乘车106.7万人次以上，落实国家有关群体免费乘座公共汽车政策，促进社会和谐。</t>
  </si>
  <si>
    <t>数量指标</t>
  </si>
  <si>
    <t>特殊人群免费乘车补助人数</t>
  </si>
  <si>
    <t>106.7万人次以上</t>
  </si>
  <si>
    <t>补贴精准率</t>
  </si>
  <si>
    <t>补贴及时率</t>
  </si>
  <si>
    <t>补贴总金额</t>
  </si>
  <si>
    <t>160万元</t>
  </si>
  <si>
    <t>公共交通服务质量</t>
  </si>
  <si>
    <t>乘车便捷度不够。完善相关基础设施建设</t>
  </si>
  <si>
    <t>市民幸福感</t>
  </si>
  <si>
    <t>可持续</t>
  </si>
  <si>
    <t>乘车便捷度不够。争取加大财政投入力度，完善相关基础设施建设</t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</si>
  <si>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（</t>
    </r>
    <r>
      <rPr>
        <sz val="10"/>
        <rFont val="Times New Roman"/>
        <charset val="134"/>
      </rPr>
      <t>2021</t>
    </r>
    <r>
      <rPr>
        <sz val="10"/>
        <rFont val="楷体_GB2312"/>
        <charset val="134"/>
      </rPr>
      <t>年度）</t>
    </r>
  </si>
  <si>
    <r>
      <rPr>
        <sz val="10"/>
        <rFont val="宋体"/>
        <charset val="134"/>
      </rPr>
      <t>退公交公司站点设施建设维护费</t>
    </r>
  </si>
  <si>
    <r>
      <rPr>
        <sz val="10"/>
        <rFont val="宋体"/>
        <charset val="134"/>
      </rPr>
      <t>桃源县交通运输局</t>
    </r>
  </si>
  <si>
    <r>
      <t xml:space="preserve">         </t>
    </r>
    <r>
      <rPr>
        <sz val="10"/>
        <rFont val="仿宋"/>
        <charset val="134"/>
      </rPr>
      <t>上年结转资金</t>
    </r>
  </si>
  <si>
    <r>
      <t xml:space="preserve">              </t>
    </r>
    <r>
      <rPr>
        <sz val="10"/>
        <rFont val="仿宋"/>
        <charset val="134"/>
      </rPr>
      <t>其他资金</t>
    </r>
  </si>
  <si>
    <r>
      <rPr>
        <sz val="10"/>
        <rFont val="宋体"/>
        <charset val="134"/>
      </rPr>
      <t>确保公交站点设施建设维护费及时退还到位，保障公共交通正常运营</t>
    </r>
  </si>
  <si>
    <r>
      <rPr>
        <sz val="10"/>
        <rFont val="宋体"/>
        <charset val="134"/>
      </rPr>
      <t>公交站点设施建设维护费已及时退还到位，保障了公共交通正常运营</t>
    </r>
  </si>
  <si>
    <r>
      <rPr>
        <sz val="10"/>
        <rFont val="黑体"/>
        <charset val="134"/>
      </rPr>
      <t>一级指标</t>
    </r>
  </si>
  <si>
    <r>
      <rPr>
        <sz val="10"/>
        <rFont val="宋体"/>
        <charset val="134"/>
      </rPr>
      <t>退站点维护建设数量</t>
    </r>
  </si>
  <si>
    <r>
      <rPr>
        <sz val="10"/>
        <rFont val="宋体"/>
        <charset val="134"/>
      </rPr>
      <t>质量指标</t>
    </r>
  </si>
  <si>
    <r>
      <rPr>
        <sz val="10"/>
        <rFont val="宋体"/>
        <charset val="134"/>
      </rPr>
      <t>退费对象准确率</t>
    </r>
  </si>
  <si>
    <r>
      <rPr>
        <sz val="10"/>
        <rFont val="宋体"/>
        <charset val="134"/>
      </rPr>
      <t>退费标准准确率</t>
    </r>
  </si>
  <si>
    <r>
      <rPr>
        <sz val="10"/>
        <rFont val="宋体"/>
        <charset val="134"/>
      </rPr>
      <t>完成时间</t>
    </r>
  </si>
  <si>
    <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日前完成</t>
    </r>
  </si>
  <si>
    <r>
      <rPr>
        <sz val="10"/>
        <rFont val="宋体"/>
        <charset val="134"/>
      </rPr>
      <t>成本指标</t>
    </r>
  </si>
  <si>
    <r>
      <rPr>
        <sz val="10"/>
        <rFont val="宋体"/>
        <charset val="134"/>
      </rPr>
      <t>退站点建设维护经费</t>
    </r>
  </si>
  <si>
    <r>
      <t>75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</si>
  <si>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</si>
  <si>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社会效益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</si>
  <si>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10"/>
        <rFont val="宋体"/>
        <charset val="134"/>
      </rPr>
      <t>城市交通形象</t>
    </r>
  </si>
  <si>
    <r>
      <rPr>
        <sz val="10"/>
        <rFont val="宋体"/>
        <charset val="134"/>
      </rPr>
      <t>提升</t>
    </r>
  </si>
  <si>
    <r>
      <rPr>
        <sz val="10"/>
        <rFont val="宋体"/>
        <charset val="134"/>
      </rPr>
      <t>设施维护还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有待加强</t>
    </r>
  </si>
  <si>
    <r>
      <rPr>
        <sz val="10"/>
        <rFont val="宋体"/>
        <charset val="134"/>
      </rPr>
      <t>行业稳定</t>
    </r>
  </si>
  <si>
    <r>
      <rPr>
        <sz val="10"/>
        <rFont val="宋体"/>
        <charset val="134"/>
      </rPr>
      <t>保持</t>
    </r>
  </si>
  <si>
    <r>
      <rPr>
        <sz val="10"/>
        <rFont val="宋体"/>
        <charset val="134"/>
      </rPr>
      <t>城市公共交通运营</t>
    </r>
  </si>
  <si>
    <r>
      <rPr>
        <sz val="10"/>
        <rFont val="仿宋_GB2312"/>
        <charset val="134"/>
      </rPr>
      <t>市民满意度</t>
    </r>
  </si>
  <si>
    <r>
      <rPr>
        <sz val="10"/>
        <rFont val="宋体"/>
        <charset val="134"/>
      </rPr>
      <t>满意率</t>
    </r>
  </si>
  <si>
    <r>
      <t>90%</t>
    </r>
    <r>
      <rPr>
        <sz val="10"/>
        <rFont val="宋体"/>
        <charset val="134"/>
      </rPr>
      <t>以上</t>
    </r>
  </si>
  <si>
    <r>
      <rPr>
        <sz val="10"/>
        <rFont val="宋体"/>
        <charset val="134"/>
      </rPr>
      <t>乘车便捷度不够。争取加大财政投入力度，完善相关基础设施建设</t>
    </r>
  </si>
  <si>
    <r>
      <rPr>
        <sz val="10"/>
        <rFont val="宋体"/>
        <charset val="134"/>
      </rPr>
      <t>退还对象满意度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</si>
</sst>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* #,##0_ ;_ * \-#,##0_ ;_ * &quot;-&quot;??_ ;_ @_ "/>
  </numFmts>
  <fonts count="7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2"/>
      <name val="仿宋"/>
      <charset val="134"/>
    </font>
    <font>
      <sz val="10"/>
      <name val="仿宋"/>
      <charset val="134"/>
    </font>
    <font>
      <sz val="20"/>
      <name val="方正小标宋_GBK"/>
      <charset val="134"/>
    </font>
    <font>
      <sz val="10"/>
      <name val="宋体"/>
      <charset val="134"/>
    </font>
    <font>
      <sz val="10"/>
      <name val="黑体"/>
      <charset val="134"/>
    </font>
    <font>
      <sz val="12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indexed="8"/>
      <name val="Times New Roman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0"/>
      <name val="楷体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方正小标宋_GBK"/>
      <charset val="134"/>
    </font>
    <font>
      <sz val="10"/>
      <name val="楷体_GB2312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18"/>
      <color indexed="8"/>
      <name val="方正小标宋_GBK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0"/>
    <xf numFmtId="0" fontId="39" fillId="0" borderId="1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13" borderId="14" applyNumberFormat="0" applyAlignment="0" applyProtection="0">
      <alignment vertical="center"/>
    </xf>
    <xf numFmtId="0" fontId="41" fillId="13" borderId="10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11" fillId="0" borderId="0" xfId="48" applyFont="1">
      <alignment vertical="center"/>
    </xf>
    <xf numFmtId="0" fontId="12" fillId="0" borderId="0" xfId="48" applyFont="1">
      <alignment vertical="center"/>
    </xf>
    <xf numFmtId="0" fontId="13" fillId="0" borderId="1" xfId="48" applyFont="1" applyBorder="1" applyAlignment="1">
      <alignment horizontal="center" vertical="center"/>
    </xf>
    <xf numFmtId="0" fontId="14" fillId="3" borderId="2" xfId="48" applyFont="1" applyFill="1" applyBorder="1" applyAlignment="1">
      <alignment horizontal="center" vertical="center" wrapText="1"/>
    </xf>
    <xf numFmtId="0" fontId="14" fillId="3" borderId="4" xfId="48" applyFont="1" applyFill="1" applyBorder="1" applyAlignment="1">
      <alignment horizontal="center" vertical="center" wrapText="1"/>
    </xf>
    <xf numFmtId="0" fontId="15" fillId="3" borderId="5" xfId="48" applyFont="1" applyFill="1" applyBorder="1" applyAlignment="1">
      <alignment horizontal="center" vertical="center" wrapText="1"/>
    </xf>
    <xf numFmtId="0" fontId="14" fillId="3" borderId="6" xfId="48" applyFont="1" applyFill="1" applyBorder="1" applyAlignment="1">
      <alignment horizontal="center" vertical="center" wrapText="1"/>
    </xf>
    <xf numFmtId="0" fontId="15" fillId="3" borderId="2" xfId="48" applyFont="1" applyFill="1" applyBorder="1" applyAlignment="1">
      <alignment horizontal="center" vertical="center" wrapText="1"/>
    </xf>
    <xf numFmtId="0" fontId="15" fillId="3" borderId="7" xfId="48" applyFont="1" applyFill="1" applyBorder="1" applyAlignment="1">
      <alignment horizontal="center" vertical="center" wrapText="1"/>
    </xf>
    <xf numFmtId="0" fontId="14" fillId="3" borderId="2" xfId="48" applyFont="1" applyFill="1" applyBorder="1" applyAlignment="1">
      <alignment horizontal="left" vertical="center" wrapText="1"/>
    </xf>
    <xf numFmtId="0" fontId="15" fillId="3" borderId="2" xfId="48" applyFont="1" applyFill="1" applyBorder="1" applyAlignment="1">
      <alignment horizontal="left" vertical="center" wrapText="1"/>
    </xf>
    <xf numFmtId="0" fontId="15" fillId="3" borderId="4" xfId="48" applyFont="1" applyFill="1" applyBorder="1" applyAlignment="1">
      <alignment horizontal="left" vertical="center" wrapText="1"/>
    </xf>
    <xf numFmtId="0" fontId="15" fillId="3" borderId="5" xfId="48" applyFont="1" applyFill="1" applyBorder="1" applyAlignment="1">
      <alignment horizontal="left" vertical="center" wrapText="1"/>
    </xf>
    <xf numFmtId="0" fontId="15" fillId="3" borderId="8" xfId="48" applyFont="1" applyFill="1" applyBorder="1" applyAlignment="1">
      <alignment horizontal="left" vertical="center" wrapText="1"/>
    </xf>
    <xf numFmtId="0" fontId="15" fillId="3" borderId="3" xfId="48" applyFont="1" applyFill="1" applyBorder="1" applyAlignment="1">
      <alignment horizontal="center" vertical="center" wrapText="1"/>
    </xf>
    <xf numFmtId="0" fontId="15" fillId="3" borderId="4" xfId="48" applyFont="1" applyFill="1" applyBorder="1" applyAlignment="1">
      <alignment vertical="center" wrapText="1"/>
    </xf>
    <xf numFmtId="0" fontId="15" fillId="3" borderId="5" xfId="48" applyFont="1" applyFill="1" applyBorder="1" applyAlignment="1">
      <alignment vertical="center" wrapText="1"/>
    </xf>
    <xf numFmtId="0" fontId="15" fillId="3" borderId="8" xfId="48" applyFont="1" applyFill="1" applyBorder="1" applyAlignment="1">
      <alignment vertical="center" wrapText="1"/>
    </xf>
    <xf numFmtId="0" fontId="14" fillId="3" borderId="2" xfId="48" applyFont="1" applyFill="1" applyBorder="1" applyAlignment="1">
      <alignment horizontal="justify" vertical="center" wrapText="1"/>
    </xf>
    <xf numFmtId="0" fontId="15" fillId="3" borderId="2" xfId="48" applyFont="1" applyFill="1" applyBorder="1" applyAlignment="1">
      <alignment horizontal="justify" vertical="center" wrapText="1"/>
    </xf>
    <xf numFmtId="9" fontId="15" fillId="3" borderId="2" xfId="48" applyNumberFormat="1" applyFont="1" applyFill="1" applyBorder="1" applyAlignment="1">
      <alignment horizontal="center" vertical="center" wrapText="1"/>
    </xf>
    <xf numFmtId="0" fontId="3" fillId="3" borderId="2" xfId="48" applyFont="1" applyFill="1" applyBorder="1" applyAlignment="1">
      <alignment horizontal="justify" vertical="center" wrapText="1"/>
    </xf>
    <xf numFmtId="0" fontId="4" fillId="3" borderId="2" xfId="48" applyFont="1" applyFill="1" applyBorder="1" applyAlignment="1">
      <alignment horizontal="center" vertical="center" wrapText="1"/>
    </xf>
    <xf numFmtId="9" fontId="4" fillId="3" borderId="2" xfId="48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3" borderId="8" xfId="48" applyFont="1" applyFill="1" applyBorder="1" applyAlignment="1">
      <alignment horizontal="center" vertical="center" wrapText="1"/>
    </xf>
    <xf numFmtId="9" fontId="15" fillId="3" borderId="4" xfId="48" applyNumberFormat="1" applyFont="1" applyFill="1" applyBorder="1" applyAlignment="1">
      <alignment horizontal="center" vertical="center" wrapText="1"/>
    </xf>
    <xf numFmtId="9" fontId="15" fillId="3" borderId="8" xfId="48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15" fillId="3" borderId="2" xfId="48" applyNumberFormat="1" applyFont="1" applyFill="1" applyBorder="1" applyAlignment="1" applyProtection="1">
      <alignment horizontal="center" vertical="center" wrapText="1"/>
    </xf>
    <xf numFmtId="0" fontId="15" fillId="3" borderId="6" xfId="48" applyFont="1" applyFill="1" applyBorder="1" applyAlignment="1">
      <alignment horizontal="center" vertical="center" wrapText="1"/>
    </xf>
    <xf numFmtId="10" fontId="15" fillId="3" borderId="2" xfId="48" applyNumberFormat="1" applyFont="1" applyFill="1" applyBorder="1" applyAlignment="1">
      <alignment horizontal="center" vertical="center" wrapText="1"/>
    </xf>
    <xf numFmtId="0" fontId="14" fillId="3" borderId="7" xfId="48" applyFont="1" applyFill="1" applyBorder="1" applyAlignment="1">
      <alignment horizontal="center" vertical="center" wrapText="1"/>
    </xf>
    <xf numFmtId="0" fontId="12" fillId="0" borderId="9" xfId="48" applyFont="1" applyBorder="1" applyAlignment="1">
      <alignment horizontal="left" vertical="center" wrapText="1"/>
    </xf>
    <xf numFmtId="0" fontId="11" fillId="0" borderId="9" xfId="48" applyFont="1" applyBorder="1" applyAlignment="1">
      <alignment horizontal="left" vertical="center"/>
    </xf>
    <xf numFmtId="10" fontId="15" fillId="3" borderId="2" xfId="11" applyNumberFormat="1" applyFont="1" applyFill="1" applyBorder="1" applyAlignment="1">
      <alignment horizontal="center" vertical="center" wrapText="1"/>
    </xf>
    <xf numFmtId="176" fontId="15" fillId="3" borderId="2" xfId="8" applyNumberFormat="1" applyFont="1" applyFill="1" applyBorder="1" applyAlignment="1" applyProtection="1">
      <alignment horizontal="center" vertical="center" wrapText="1"/>
      <protection locked="0"/>
    </xf>
    <xf numFmtId="0" fontId="15" fillId="3" borderId="7" xfId="48" applyFont="1" applyFill="1" applyBorder="1" applyAlignment="1">
      <alignment horizontal="left" vertical="center" wrapText="1"/>
    </xf>
    <xf numFmtId="0" fontId="15" fillId="3" borderId="6" xfId="48" applyNumberFormat="1" applyFont="1" applyFill="1" applyBorder="1" applyAlignment="1" applyProtection="1">
      <alignment horizontal="center" vertical="center" wrapText="1"/>
    </xf>
    <xf numFmtId="9" fontId="15" fillId="3" borderId="7" xfId="48" applyNumberFormat="1" applyFont="1" applyFill="1" applyBorder="1" applyAlignment="1">
      <alignment horizontal="center" vertical="center" wrapText="1"/>
    </xf>
    <xf numFmtId="0" fontId="14" fillId="3" borderId="6" xfId="48" applyFont="1" applyFill="1" applyBorder="1" applyAlignment="1">
      <alignment horizontal="left" vertical="center" wrapText="1"/>
    </xf>
    <xf numFmtId="0" fontId="15" fillId="3" borderId="3" xfId="48" applyFont="1" applyFill="1" applyBorder="1" applyAlignment="1">
      <alignment horizontal="left" vertical="center" wrapText="1"/>
    </xf>
    <xf numFmtId="176" fontId="15" fillId="3" borderId="2" xfId="48" applyNumberFormat="1" applyFont="1" applyFill="1" applyBorder="1" applyAlignment="1">
      <alignment horizontal="center" vertical="center" wrapText="1"/>
    </xf>
    <xf numFmtId="0" fontId="16" fillId="2" borderId="0" xfId="19" applyFont="1" applyFill="1">
      <alignment vertical="center"/>
    </xf>
    <xf numFmtId="0" fontId="17" fillId="2" borderId="0" xfId="19" applyFont="1" applyFill="1">
      <alignment vertical="center"/>
    </xf>
    <xf numFmtId="0" fontId="18" fillId="2" borderId="0" xfId="19" applyFont="1" applyFill="1">
      <alignment vertical="center"/>
    </xf>
    <xf numFmtId="0" fontId="19" fillId="2" borderId="0" xfId="19" applyFont="1" applyFill="1">
      <alignment vertical="center"/>
    </xf>
    <xf numFmtId="0" fontId="20" fillId="2" borderId="0" xfId="19" applyFont="1" applyFill="1" applyAlignment="1">
      <alignment horizontal="center" vertical="center"/>
    </xf>
    <xf numFmtId="0" fontId="21" fillId="2" borderId="0" xfId="19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2" borderId="2" xfId="19" applyFont="1" applyFill="1" applyBorder="1" applyAlignment="1">
      <alignment horizontal="center" vertical="center" wrapText="1"/>
    </xf>
    <xf numFmtId="0" fontId="23" fillId="2" borderId="2" xfId="19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 wrapText="1"/>
    </xf>
    <xf numFmtId="0" fontId="17" fillId="2" borderId="5" xfId="19" applyFont="1" applyFill="1" applyBorder="1" applyAlignment="1">
      <alignment horizontal="center" vertical="center" wrapText="1"/>
    </xf>
    <xf numFmtId="177" fontId="17" fillId="2" borderId="5" xfId="8" applyNumberFormat="1" applyFont="1" applyFill="1" applyBorder="1" applyAlignment="1">
      <alignment horizontal="right" vertical="center" wrapText="1"/>
    </xf>
    <xf numFmtId="10" fontId="17" fillId="2" borderId="5" xfId="19" applyNumberFormat="1" applyFont="1" applyFill="1" applyBorder="1" applyAlignment="1">
      <alignment horizontal="right" vertical="center" wrapText="1"/>
    </xf>
    <xf numFmtId="49" fontId="23" fillId="2" borderId="2" xfId="19" applyNumberFormat="1" applyFont="1" applyFill="1" applyBorder="1" applyAlignment="1">
      <alignment horizontal="center" vertical="center" wrapText="1"/>
    </xf>
    <xf numFmtId="0" fontId="22" fillId="2" borderId="2" xfId="19" applyFont="1" applyFill="1" applyBorder="1" applyAlignment="1">
      <alignment horizontal="left" vertical="center" wrapText="1"/>
    </xf>
    <xf numFmtId="0" fontId="23" fillId="2" borderId="2" xfId="8" applyNumberFormat="1" applyFont="1" applyFill="1" applyBorder="1" applyAlignment="1">
      <alignment horizontal="center" vertical="center" wrapText="1"/>
    </xf>
    <xf numFmtId="0" fontId="23" fillId="2" borderId="2" xfId="19" applyFont="1" applyFill="1" applyBorder="1" applyAlignment="1">
      <alignment horizontal="left" vertical="center" wrapText="1"/>
    </xf>
    <xf numFmtId="0" fontId="23" fillId="2" borderId="2" xfId="8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23" fillId="2" borderId="2" xfId="8" applyNumberFormat="1" applyFont="1" applyFill="1" applyBorder="1" applyAlignment="1">
      <alignment horizontal="center" vertical="center"/>
    </xf>
    <xf numFmtId="0" fontId="24" fillId="2" borderId="2" xfId="19" applyFont="1" applyFill="1" applyBorder="1" applyAlignment="1">
      <alignment horizontal="left" vertical="center" wrapText="1"/>
    </xf>
    <xf numFmtId="176" fontId="23" fillId="2" borderId="2" xfId="8" applyNumberFormat="1" applyFont="1" applyFill="1" applyBorder="1" applyAlignment="1">
      <alignment horizontal="center" vertical="center"/>
    </xf>
    <xf numFmtId="176" fontId="23" fillId="2" borderId="2" xfId="8" applyNumberFormat="1" applyFont="1" applyFill="1" applyBorder="1" applyAlignment="1">
      <alignment horizontal="center" vertical="center" wrapText="1"/>
    </xf>
    <xf numFmtId="0" fontId="23" fillId="2" borderId="4" xfId="8" applyNumberFormat="1" applyFont="1" applyFill="1" applyBorder="1" applyAlignment="1">
      <alignment horizontal="center" vertical="center" wrapText="1"/>
    </xf>
    <xf numFmtId="0" fontId="23" fillId="2" borderId="8" xfId="8" applyNumberFormat="1" applyFont="1" applyFill="1" applyBorder="1" applyAlignment="1">
      <alignment horizontal="center" vertical="center" wrapText="1"/>
    </xf>
    <xf numFmtId="0" fontId="18" fillId="2" borderId="4" xfId="8" applyNumberFormat="1" applyFont="1" applyFill="1" applyBorder="1" applyAlignment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 wrapText="1"/>
    </xf>
    <xf numFmtId="0" fontId="17" fillId="2" borderId="5" xfId="19" applyFont="1" applyFill="1" applyBorder="1" applyAlignment="1">
      <alignment horizontal="left" vertical="center" wrapText="1"/>
    </xf>
    <xf numFmtId="43" fontId="17" fillId="2" borderId="5" xfId="8" applyFont="1" applyFill="1" applyBorder="1" applyAlignment="1">
      <alignment horizontal="center" vertical="center" wrapText="1"/>
    </xf>
    <xf numFmtId="43" fontId="16" fillId="2" borderId="5" xfId="8" applyFont="1" applyFill="1" applyBorder="1" applyAlignment="1">
      <alignment horizontal="center" vertical="center" wrapText="1"/>
    </xf>
    <xf numFmtId="10" fontId="16" fillId="2" borderId="5" xfId="11" applyNumberFormat="1" applyFont="1" applyFill="1" applyBorder="1" applyAlignment="1">
      <alignment horizontal="right" vertical="center" wrapText="1"/>
    </xf>
    <xf numFmtId="0" fontId="19" fillId="2" borderId="2" xfId="19" applyFont="1" applyFill="1" applyBorder="1" applyAlignment="1">
      <alignment horizontal="center" vertical="center" wrapText="1"/>
    </xf>
    <xf numFmtId="49" fontId="19" fillId="2" borderId="2" xfId="19" applyNumberFormat="1" applyFont="1" applyFill="1" applyBorder="1" applyAlignment="1">
      <alignment horizontal="center" vertical="center" wrapText="1"/>
    </xf>
    <xf numFmtId="49" fontId="22" fillId="2" borderId="2" xfId="19" applyNumberFormat="1" applyFont="1" applyFill="1" applyBorder="1" applyAlignment="1">
      <alignment horizontal="center" vertical="center" wrapText="1"/>
    </xf>
    <xf numFmtId="0" fontId="18" fillId="2" borderId="2" xfId="19" applyFont="1" applyFill="1" applyBorder="1" applyAlignment="1">
      <alignment horizontal="center" vertical="center" wrapText="1"/>
    </xf>
    <xf numFmtId="49" fontId="18" fillId="2" borderId="2" xfId="8" applyNumberFormat="1" applyFont="1" applyFill="1" applyBorder="1" applyAlignment="1">
      <alignment vertical="center" wrapText="1"/>
    </xf>
    <xf numFmtId="0" fontId="19" fillId="2" borderId="9" xfId="19" applyFont="1" applyFill="1" applyBorder="1" applyAlignment="1">
      <alignment horizontal="left" vertical="center" wrapText="1"/>
    </xf>
    <xf numFmtId="0" fontId="19" fillId="2" borderId="0" xfId="19" applyFont="1" applyFill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ColLevel_1" xfId="55"/>
    <cellStyle name="RowLevel_1" xfId="56"/>
    <cellStyle name="常规 3" xfId="57"/>
    <cellStyle name="千位分隔 2" xfId="58"/>
    <cellStyle name="常规 4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pane ySplit="7" topLeftCell="A20" activePane="bottomLeft" state="frozen"/>
      <selection/>
      <selection pane="bottomLeft" activeCell="D26" sqref="D26:E26"/>
    </sheetView>
  </sheetViews>
  <sheetFormatPr defaultColWidth="9" defaultRowHeight="15.5" outlineLevelCol="6"/>
  <cols>
    <col min="1" max="1" width="31.1272727272727" style="91" customWidth="1"/>
    <col min="2" max="3" width="10" style="91" customWidth="1"/>
    <col min="4" max="5" width="10.5" style="91" customWidth="1"/>
    <col min="6" max="7" width="10" style="91" customWidth="1"/>
    <col min="8" max="16384" width="9" style="91"/>
  </cols>
  <sheetData>
    <row r="1" spans="1:1">
      <c r="A1" s="92" t="s">
        <v>0</v>
      </c>
    </row>
    <row r="2" ht="27.6" customHeight="1" spans="1:7">
      <c r="A2" s="93" t="s">
        <v>1</v>
      </c>
      <c r="B2" s="94"/>
      <c r="C2" s="94"/>
      <c r="D2" s="94"/>
      <c r="E2" s="94"/>
      <c r="F2" s="94"/>
      <c r="G2" s="94"/>
    </row>
    <row r="3" ht="27.6" customHeight="1" spans="1:7">
      <c r="A3" s="95" t="s">
        <v>2</v>
      </c>
      <c r="B3" s="94"/>
      <c r="C3" s="94"/>
      <c r="D3" s="94"/>
      <c r="E3" s="94"/>
      <c r="F3" s="94"/>
      <c r="G3" s="94"/>
    </row>
    <row r="4" ht="19.5" customHeight="1" spans="1:7">
      <c r="A4" s="96" t="s">
        <v>3</v>
      </c>
      <c r="B4" s="96" t="s">
        <v>4</v>
      </c>
      <c r="C4" s="97"/>
      <c r="D4" s="97" t="s">
        <v>5</v>
      </c>
      <c r="E4" s="97"/>
      <c r="F4" s="96" t="s">
        <v>6</v>
      </c>
      <c r="G4" s="97"/>
    </row>
    <row r="5" s="89" customFormat="1" ht="19.5" customHeight="1" spans="1:7">
      <c r="A5" s="97"/>
      <c r="B5" s="98">
        <v>247</v>
      </c>
      <c r="C5" s="98"/>
      <c r="D5" s="98">
        <v>232</v>
      </c>
      <c r="E5" s="98"/>
      <c r="F5" s="99">
        <v>0.9393</v>
      </c>
      <c r="G5" s="99"/>
    </row>
    <row r="6" s="89" customFormat="1" ht="19.5" customHeight="1" spans="1:7">
      <c r="A6" s="100"/>
      <c r="B6" s="101"/>
      <c r="C6" s="101"/>
      <c r="D6" s="101"/>
      <c r="E6" s="101"/>
      <c r="F6" s="102"/>
      <c r="G6" s="102"/>
    </row>
    <row r="7" s="89" customFormat="1" ht="29.25" customHeight="1" spans="1:7">
      <c r="A7" s="96" t="s">
        <v>7</v>
      </c>
      <c r="B7" s="103" t="s">
        <v>8</v>
      </c>
      <c r="C7" s="103"/>
      <c r="D7" s="103" t="s">
        <v>9</v>
      </c>
      <c r="E7" s="103"/>
      <c r="F7" s="103" t="s">
        <v>10</v>
      </c>
      <c r="G7" s="103"/>
    </row>
    <row r="8" s="90" customFormat="1" ht="29.25" customHeight="1" spans="1:7">
      <c r="A8" s="104" t="s">
        <v>11</v>
      </c>
      <c r="B8" s="105">
        <v>79.31</v>
      </c>
      <c r="C8" s="105"/>
      <c r="D8" s="105">
        <v>110</v>
      </c>
      <c r="E8" s="105"/>
      <c r="F8" s="105">
        <v>93.71</v>
      </c>
      <c r="G8" s="105"/>
    </row>
    <row r="9" ht="59.25" customHeight="1" spans="1:7">
      <c r="A9" s="106" t="s">
        <v>12</v>
      </c>
      <c r="B9" s="105">
        <f>B10+B11</f>
        <v>45.16</v>
      </c>
      <c r="C9" s="105"/>
      <c r="D9" s="105">
        <f t="shared" ref="D9" si="0">D10+D11</f>
        <v>60</v>
      </c>
      <c r="E9" s="105"/>
      <c r="F9" s="105">
        <f t="shared" ref="F9" si="1">F10+F11</f>
        <v>49.94</v>
      </c>
      <c r="G9" s="105"/>
    </row>
    <row r="10" ht="45" customHeight="1" spans="1:7">
      <c r="A10" s="106" t="s">
        <v>13</v>
      </c>
      <c r="B10" s="107"/>
      <c r="C10" s="107"/>
      <c r="D10" s="107"/>
      <c r="E10" s="107"/>
      <c r="F10" s="107"/>
      <c r="G10" s="107"/>
    </row>
    <row r="11" ht="45" customHeight="1" spans="1:7">
      <c r="A11" s="106" t="s">
        <v>14</v>
      </c>
      <c r="B11" s="105">
        <v>45.16</v>
      </c>
      <c r="C11" s="105"/>
      <c r="D11" s="105">
        <v>60</v>
      </c>
      <c r="E11" s="105"/>
      <c r="F11" s="105">
        <v>49.94</v>
      </c>
      <c r="G11" s="105"/>
    </row>
    <row r="12" ht="30.75" customHeight="1" spans="1:7">
      <c r="A12" s="106" t="s">
        <v>15</v>
      </c>
      <c r="B12" s="107"/>
      <c r="C12" s="107"/>
      <c r="D12" s="107"/>
      <c r="E12" s="107"/>
      <c r="F12" s="107"/>
      <c r="G12" s="107"/>
    </row>
    <row r="13" ht="30.75" customHeight="1" spans="1:7">
      <c r="A13" s="106" t="s">
        <v>16</v>
      </c>
      <c r="B13" s="98">
        <v>34.14</v>
      </c>
      <c r="C13" s="98"/>
      <c r="D13" s="98">
        <v>50</v>
      </c>
      <c r="E13" s="98"/>
      <c r="F13" s="98">
        <v>43.77</v>
      </c>
      <c r="G13" s="98"/>
    </row>
    <row r="14" s="90" customFormat="1" ht="29.25" customHeight="1" spans="1:7">
      <c r="A14" s="104" t="s">
        <v>17</v>
      </c>
      <c r="B14" s="105">
        <f>SUM(B15:C17)</f>
        <v>56854.52</v>
      </c>
      <c r="C14" s="105"/>
      <c r="D14" s="105">
        <f t="shared" ref="D14" si="2">SUM(D15:E17)</f>
        <v>135889.84</v>
      </c>
      <c r="E14" s="105"/>
      <c r="F14" s="105">
        <f t="shared" ref="F14" si="3">SUM(F15:G17)</f>
        <v>43184.07</v>
      </c>
      <c r="G14" s="105"/>
    </row>
    <row r="15" s="90" customFormat="1" ht="30.75" customHeight="1" spans="1:7">
      <c r="A15" s="104" t="s">
        <v>18</v>
      </c>
      <c r="B15" s="108">
        <v>56705.4</v>
      </c>
      <c r="C15" s="108"/>
      <c r="D15" s="98">
        <v>135578.84</v>
      </c>
      <c r="E15" s="98"/>
      <c r="F15" s="98">
        <v>43084.38</v>
      </c>
      <c r="G15" s="98"/>
    </row>
    <row r="16" s="90" customFormat="1" ht="30.75" customHeight="1" spans="1:7">
      <c r="A16" s="104" t="s">
        <v>19</v>
      </c>
      <c r="B16" s="108">
        <v>149.12</v>
      </c>
      <c r="C16" s="108"/>
      <c r="D16" s="98">
        <v>311</v>
      </c>
      <c r="E16" s="98"/>
      <c r="F16" s="98">
        <v>99.69</v>
      </c>
      <c r="G16" s="98"/>
    </row>
    <row r="17" s="90" customFormat="1" ht="19.5" customHeight="1" spans="1:7">
      <c r="A17" s="106"/>
      <c r="B17" s="105"/>
      <c r="C17" s="105"/>
      <c r="D17" s="107"/>
      <c r="E17" s="107"/>
      <c r="F17" s="107"/>
      <c r="G17" s="107"/>
    </row>
    <row r="18" s="90" customFormat="1" ht="29.25" customHeight="1" spans="1:7">
      <c r="A18" s="104" t="s">
        <v>20</v>
      </c>
      <c r="B18" s="105">
        <f>SUM(B19:C31)</f>
        <v>758.66</v>
      </c>
      <c r="C18" s="105"/>
      <c r="D18" s="105">
        <f>SUM(D19:E31)</f>
        <v>564.86</v>
      </c>
      <c r="E18" s="105"/>
      <c r="F18" s="105">
        <f>SUM(F19:G31)</f>
        <v>847.32</v>
      </c>
      <c r="G18" s="105"/>
    </row>
    <row r="19" ht="30.75" customHeight="1" spans="1:7">
      <c r="A19" s="106" t="s">
        <v>21</v>
      </c>
      <c r="B19" s="108">
        <v>33.65</v>
      </c>
      <c r="C19" s="108"/>
      <c r="D19" s="98">
        <v>30</v>
      </c>
      <c r="E19" s="98"/>
      <c r="F19" s="98">
        <v>29.26</v>
      </c>
      <c r="G19" s="98"/>
    </row>
    <row r="20" ht="30.75" customHeight="1" spans="1:7">
      <c r="A20" s="106" t="s">
        <v>22</v>
      </c>
      <c r="B20" s="108">
        <v>35.15</v>
      </c>
      <c r="C20" s="108"/>
      <c r="D20" s="98">
        <v>20</v>
      </c>
      <c r="E20" s="98"/>
      <c r="F20" s="98">
        <v>22.73</v>
      </c>
      <c r="G20" s="98"/>
    </row>
    <row r="21" ht="29.25" customHeight="1" spans="1:7">
      <c r="A21" s="106" t="s">
        <v>23</v>
      </c>
      <c r="B21" s="108">
        <v>33.71</v>
      </c>
      <c r="C21" s="108"/>
      <c r="D21" s="98">
        <v>35</v>
      </c>
      <c r="E21" s="98"/>
      <c r="F21" s="98">
        <v>30.43</v>
      </c>
      <c r="G21" s="98"/>
    </row>
    <row r="22" ht="30.75" customHeight="1" spans="1:7">
      <c r="A22" s="106" t="s">
        <v>24</v>
      </c>
      <c r="B22" s="109">
        <v>12.01</v>
      </c>
      <c r="C22" s="109"/>
      <c r="D22" s="109">
        <v>6.7</v>
      </c>
      <c r="E22" s="109"/>
      <c r="F22" s="105">
        <v>23.17</v>
      </c>
      <c r="G22" s="105"/>
    </row>
    <row r="23" ht="29.25" customHeight="1" spans="1:7">
      <c r="A23" s="106" t="s">
        <v>25</v>
      </c>
      <c r="B23" s="108">
        <v>37.01</v>
      </c>
      <c r="C23" s="108"/>
      <c r="D23" s="98">
        <v>50</v>
      </c>
      <c r="E23" s="98"/>
      <c r="F23" s="98">
        <v>46.22</v>
      </c>
      <c r="G23" s="98"/>
    </row>
    <row r="24" ht="19.5" customHeight="1" spans="1:7">
      <c r="A24" s="106" t="s">
        <v>26</v>
      </c>
      <c r="B24" s="109">
        <v>38.58</v>
      </c>
      <c r="C24" s="109"/>
      <c r="D24" s="109">
        <v>25</v>
      </c>
      <c r="E24" s="109"/>
      <c r="F24" s="105">
        <v>67.52</v>
      </c>
      <c r="G24" s="105"/>
    </row>
    <row r="25" ht="29.25" customHeight="1" spans="1:7">
      <c r="A25" s="110" t="s">
        <v>27</v>
      </c>
      <c r="B25" s="109">
        <v>99.58</v>
      </c>
      <c r="C25" s="109"/>
      <c r="D25" s="109">
        <v>21.08</v>
      </c>
      <c r="E25" s="109"/>
      <c r="F25" s="105">
        <v>107.87</v>
      </c>
      <c r="G25" s="105"/>
    </row>
    <row r="26" ht="57.75" customHeight="1" spans="1:7">
      <c r="A26" s="106" t="s">
        <v>28</v>
      </c>
      <c r="B26" s="109">
        <v>81</v>
      </c>
      <c r="C26" s="109"/>
      <c r="D26" s="109">
        <v>20</v>
      </c>
      <c r="E26" s="109"/>
      <c r="F26" s="105">
        <v>140.34</v>
      </c>
      <c r="G26" s="105"/>
    </row>
    <row r="27" ht="43.5" customHeight="1" spans="1:7">
      <c r="A27" s="106" t="s">
        <v>29</v>
      </c>
      <c r="B27" s="109">
        <v>48.18</v>
      </c>
      <c r="C27" s="109"/>
      <c r="D27" s="109">
        <v>51.35</v>
      </c>
      <c r="E27" s="109"/>
      <c r="F27" s="105">
        <v>51.86</v>
      </c>
      <c r="G27" s="105"/>
    </row>
    <row r="28" ht="18.75" customHeight="1" spans="1:7">
      <c r="A28" s="106" t="s">
        <v>30</v>
      </c>
      <c r="B28" s="109">
        <v>18.27</v>
      </c>
      <c r="C28" s="109"/>
      <c r="D28" s="109">
        <v>3</v>
      </c>
      <c r="E28" s="109"/>
      <c r="F28" s="105">
        <v>16.67</v>
      </c>
      <c r="G28" s="105"/>
    </row>
    <row r="29" ht="18.75" customHeight="1" spans="1:7">
      <c r="A29" s="106" t="s">
        <v>31</v>
      </c>
      <c r="B29" s="109">
        <v>9.94</v>
      </c>
      <c r="C29" s="109"/>
      <c r="D29" s="109">
        <v>6</v>
      </c>
      <c r="E29" s="109"/>
      <c r="F29" s="105">
        <v>15.62</v>
      </c>
      <c r="G29" s="105"/>
    </row>
    <row r="30" ht="18.75" customHeight="1" spans="1:7">
      <c r="A30" s="106" t="s">
        <v>32</v>
      </c>
      <c r="B30" s="109">
        <v>78.41</v>
      </c>
      <c r="C30" s="109"/>
      <c r="D30" s="109">
        <v>22.36</v>
      </c>
      <c r="E30" s="109"/>
      <c r="F30" s="105">
        <v>70.16</v>
      </c>
      <c r="G30" s="105"/>
    </row>
    <row r="31" ht="43.5" customHeight="1" spans="1:7">
      <c r="A31" s="106" t="s">
        <v>33</v>
      </c>
      <c r="B31" s="111">
        <v>233.17</v>
      </c>
      <c r="C31" s="111"/>
      <c r="D31" s="111">
        <v>274.37</v>
      </c>
      <c r="E31" s="111"/>
      <c r="F31" s="112">
        <v>225.47</v>
      </c>
      <c r="G31" s="112"/>
    </row>
    <row r="32" s="89" customFormat="1" ht="18.75" customHeight="1" spans="1:7">
      <c r="A32" s="104" t="s">
        <v>34</v>
      </c>
      <c r="B32" s="105">
        <v>1963.95</v>
      </c>
      <c r="C32" s="105"/>
      <c r="D32" s="98">
        <v>3078.75</v>
      </c>
      <c r="E32" s="98"/>
      <c r="F32" s="98">
        <v>1471.43</v>
      </c>
      <c r="G32" s="98"/>
    </row>
    <row r="33" s="89" customFormat="1" ht="18.75" customHeight="1" spans="1:7">
      <c r="A33" s="104" t="s">
        <v>35</v>
      </c>
      <c r="B33" s="105" t="s">
        <v>36</v>
      </c>
      <c r="C33" s="105"/>
      <c r="D33" s="113" t="s">
        <v>36</v>
      </c>
      <c r="E33" s="114"/>
      <c r="F33" s="115">
        <v>-101251.44</v>
      </c>
      <c r="G33" s="116"/>
    </row>
    <row r="34" s="89" customFormat="1" ht="18.75" customHeight="1" spans="1:7">
      <c r="A34" s="117"/>
      <c r="B34" s="118"/>
      <c r="C34" s="118"/>
      <c r="D34" s="119"/>
      <c r="E34" s="119"/>
      <c r="F34" s="120"/>
      <c r="G34" s="120"/>
    </row>
    <row r="35" ht="31.5" customHeight="1" spans="1:7">
      <c r="A35" s="121" t="s">
        <v>37</v>
      </c>
      <c r="B35" s="122" t="s">
        <v>38</v>
      </c>
      <c r="C35" s="123" t="s">
        <v>39</v>
      </c>
      <c r="D35" s="123" t="s">
        <v>40</v>
      </c>
      <c r="E35" s="123" t="s">
        <v>41</v>
      </c>
      <c r="F35" s="123" t="s">
        <v>42</v>
      </c>
      <c r="G35" s="123" t="s">
        <v>43</v>
      </c>
    </row>
    <row r="36" ht="23.25" customHeight="1" spans="1:7">
      <c r="A36" s="124"/>
      <c r="B36" s="125"/>
      <c r="C36" s="125"/>
      <c r="D36" s="125"/>
      <c r="E36" s="125"/>
      <c r="F36" s="125"/>
      <c r="G36" s="125"/>
    </row>
    <row r="37" ht="45" customHeight="1" spans="1:7">
      <c r="A37" s="96" t="s">
        <v>44</v>
      </c>
      <c r="B37" s="98" t="s">
        <v>45</v>
      </c>
      <c r="C37" s="98"/>
      <c r="D37" s="98"/>
      <c r="E37" s="98"/>
      <c r="F37" s="98"/>
      <c r="G37" s="98"/>
    </row>
    <row r="38" ht="33" customHeight="1" spans="1:7">
      <c r="A38" s="126" t="s">
        <v>46</v>
      </c>
      <c r="B38" s="126"/>
      <c r="C38" s="126"/>
      <c r="D38" s="126"/>
      <c r="E38" s="126"/>
      <c r="F38" s="126"/>
      <c r="G38" s="126"/>
    </row>
    <row r="39" spans="1:7">
      <c r="A39" s="127" t="s">
        <v>47</v>
      </c>
      <c r="B39" s="127"/>
      <c r="C39" s="127"/>
      <c r="D39" s="127"/>
      <c r="E39" s="127"/>
      <c r="F39" s="127"/>
      <c r="G39" s="127"/>
    </row>
  </sheetData>
  <mergeCells count="93">
    <mergeCell ref="A2:G2"/>
    <mergeCell ref="B4:C4"/>
    <mergeCell ref="D4:E4"/>
    <mergeCell ref="F4:G4"/>
    <mergeCell ref="B5:C5"/>
    <mergeCell ref="D5:E5"/>
    <mergeCell ref="F5:G5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7:G37"/>
    <mergeCell ref="A38:G38"/>
    <mergeCell ref="A39:G39"/>
    <mergeCell ref="A4:A5"/>
    <mergeCell ref="A35:A36"/>
  </mergeCells>
  <printOptions horizontalCentered="1" verticalCentered="1"/>
  <pageMargins left="0.393055555555556" right="0.313888888888889" top="0.393055555555556" bottom="0.393055555555556" header="0.235416666666667" footer="0.1562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view="pageBreakPreview" zoomScale="115" zoomScaleNormal="85" topLeftCell="A13" workbookViewId="0">
      <selection activeCell="I44" sqref="I14:I44"/>
    </sheetView>
  </sheetViews>
  <sheetFormatPr defaultColWidth="9" defaultRowHeight="15.5"/>
  <cols>
    <col min="1" max="3" width="9" style="46"/>
    <col min="4" max="4" width="11.1272727272727" style="46" customWidth="1"/>
    <col min="5" max="5" width="5.5" style="46" customWidth="1"/>
    <col min="6" max="6" width="5.75454545454545" style="46" customWidth="1"/>
    <col min="7" max="7" width="6.5" style="46" customWidth="1"/>
    <col min="8" max="8" width="10.3727272727273" style="46" customWidth="1"/>
    <col min="9" max="9" width="9" style="46"/>
    <col min="10" max="10" width="8.75454545454545" style="46" customWidth="1"/>
    <col min="11" max="11" width="14.7545454545455" style="46" customWidth="1"/>
    <col min="12" max="16384" width="9" style="46"/>
  </cols>
  <sheetData>
    <row r="1" spans="1:1">
      <c r="A1" s="47" t="s">
        <v>48</v>
      </c>
    </row>
    <row r="2" ht="29.25" customHeight="1" spans="1:11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6.25" customHeight="1" spans="1:11">
      <c r="A3" s="49" t="s">
        <v>50</v>
      </c>
      <c r="B3" s="50" t="s">
        <v>51</v>
      </c>
      <c r="C3" s="51"/>
      <c r="D3" s="51"/>
      <c r="E3" s="51"/>
      <c r="F3" s="51"/>
      <c r="G3" s="51"/>
      <c r="H3" s="51"/>
      <c r="I3" s="51"/>
      <c r="J3" s="51"/>
      <c r="K3" s="71"/>
    </row>
    <row r="4" ht="26.25" customHeight="1" spans="1:11">
      <c r="A4" s="52" t="s">
        <v>52</v>
      </c>
      <c r="B4" s="53"/>
      <c r="C4" s="53"/>
      <c r="D4" s="52" t="s">
        <v>53</v>
      </c>
      <c r="E4" s="49" t="s">
        <v>54</v>
      </c>
      <c r="F4" s="53"/>
      <c r="G4" s="49" t="s">
        <v>55</v>
      </c>
      <c r="H4" s="49" t="s">
        <v>56</v>
      </c>
      <c r="I4" s="49" t="s">
        <v>57</v>
      </c>
      <c r="J4" s="49" t="s">
        <v>58</v>
      </c>
      <c r="K4" s="49" t="s">
        <v>59</v>
      </c>
    </row>
    <row r="5" ht="26.25" customHeight="1" spans="1:11">
      <c r="A5" s="54"/>
      <c r="B5" s="49" t="s">
        <v>60</v>
      </c>
      <c r="C5" s="53"/>
      <c r="D5" s="53">
        <v>11734.14</v>
      </c>
      <c r="E5" s="53">
        <v>140204.65</v>
      </c>
      <c r="F5" s="53"/>
      <c r="G5" s="53">
        <v>50687.35</v>
      </c>
      <c r="H5" s="53">
        <v>47303.34</v>
      </c>
      <c r="I5" s="53">
        <v>10</v>
      </c>
      <c r="J5" s="81">
        <f>H5/G5</f>
        <v>0.933237582947224</v>
      </c>
      <c r="K5" s="82">
        <f>I5*J5</f>
        <v>9.33237582947224</v>
      </c>
    </row>
    <row r="6" ht="26.25" customHeight="1" spans="1:11">
      <c r="A6" s="54"/>
      <c r="B6" s="55" t="s">
        <v>61</v>
      </c>
      <c r="C6" s="56"/>
      <c r="D6" s="56"/>
      <c r="E6" s="56"/>
      <c r="F6" s="56"/>
      <c r="G6" s="56"/>
      <c r="H6" s="55" t="s">
        <v>62</v>
      </c>
      <c r="I6" s="56"/>
      <c r="J6" s="56"/>
      <c r="K6" s="56"/>
    </row>
    <row r="7" ht="26.25" customHeight="1" spans="1:11">
      <c r="A7" s="54"/>
      <c r="B7" s="56" t="s">
        <v>63</v>
      </c>
      <c r="C7" s="56"/>
      <c r="D7" s="56"/>
      <c r="E7" s="56"/>
      <c r="F7" s="56"/>
      <c r="G7" s="56"/>
      <c r="H7" s="55" t="s">
        <v>64</v>
      </c>
      <c r="I7" s="56"/>
      <c r="J7" s="56"/>
      <c r="K7" s="56"/>
    </row>
    <row r="8" ht="26.25" customHeight="1" spans="1:11">
      <c r="A8" s="54"/>
      <c r="B8" s="57" t="s">
        <v>65</v>
      </c>
      <c r="C8" s="58"/>
      <c r="D8" s="58"/>
      <c r="E8" s="58"/>
      <c r="F8" s="58"/>
      <c r="G8" s="59"/>
      <c r="H8" s="57" t="s">
        <v>66</v>
      </c>
      <c r="I8" s="58"/>
      <c r="J8" s="58"/>
      <c r="K8" s="59"/>
    </row>
    <row r="9" ht="26.25" customHeight="1" spans="1:11">
      <c r="A9" s="54"/>
      <c r="B9" s="56" t="s">
        <v>67</v>
      </c>
      <c r="C9" s="56"/>
      <c r="D9" s="56"/>
      <c r="E9" s="56"/>
      <c r="F9" s="56"/>
      <c r="G9" s="56"/>
      <c r="H9" s="56"/>
      <c r="I9" s="56"/>
      <c r="J9" s="56"/>
      <c r="K9" s="56"/>
    </row>
    <row r="10" ht="26.25" customHeight="1" spans="1:11">
      <c r="A10" s="60"/>
      <c r="B10" s="61" t="s">
        <v>68</v>
      </c>
      <c r="C10" s="62"/>
      <c r="D10" s="62"/>
      <c r="E10" s="62"/>
      <c r="F10" s="62"/>
      <c r="G10" s="63"/>
      <c r="H10" s="56"/>
      <c r="I10" s="56"/>
      <c r="J10" s="56"/>
      <c r="K10" s="56"/>
    </row>
    <row r="11" ht="26.25" customHeight="1" spans="1:11">
      <c r="A11" s="49" t="s">
        <v>69</v>
      </c>
      <c r="B11" s="49" t="s">
        <v>70</v>
      </c>
      <c r="C11" s="53"/>
      <c r="D11" s="53"/>
      <c r="E11" s="53"/>
      <c r="F11" s="53"/>
      <c r="G11" s="53"/>
      <c r="H11" s="49" t="s">
        <v>71</v>
      </c>
      <c r="I11" s="53"/>
      <c r="J11" s="53"/>
      <c r="K11" s="53"/>
    </row>
    <row r="12" ht="152.1" customHeight="1" spans="1:11">
      <c r="A12" s="53"/>
      <c r="B12" s="64" t="s">
        <v>72</v>
      </c>
      <c r="C12" s="65"/>
      <c r="D12" s="65"/>
      <c r="E12" s="65"/>
      <c r="F12" s="65"/>
      <c r="G12" s="65"/>
      <c r="H12" s="55" t="s">
        <v>73</v>
      </c>
      <c r="I12" s="56"/>
      <c r="J12" s="56"/>
      <c r="K12" s="56"/>
    </row>
    <row r="13" ht="41.25" customHeight="1" spans="1:11">
      <c r="A13" s="52" t="s">
        <v>74</v>
      </c>
      <c r="B13" s="49" t="s">
        <v>75</v>
      </c>
      <c r="C13" s="49" t="s">
        <v>76</v>
      </c>
      <c r="D13" s="49" t="s">
        <v>77</v>
      </c>
      <c r="E13" s="53"/>
      <c r="F13" s="49" t="s">
        <v>78</v>
      </c>
      <c r="G13" s="53"/>
      <c r="H13" s="49" t="s">
        <v>79</v>
      </c>
      <c r="I13" s="49" t="s">
        <v>57</v>
      </c>
      <c r="J13" s="49" t="s">
        <v>59</v>
      </c>
      <c r="K13" s="49" t="s">
        <v>80</v>
      </c>
    </row>
    <row r="14" ht="26.25" customHeight="1" spans="1:11">
      <c r="A14" s="54"/>
      <c r="B14" s="52" t="s">
        <v>81</v>
      </c>
      <c r="C14" s="52" t="s">
        <v>82</v>
      </c>
      <c r="D14" s="65" t="s">
        <v>83</v>
      </c>
      <c r="E14" s="65"/>
      <c r="F14" s="53" t="s">
        <v>84</v>
      </c>
      <c r="G14" s="53"/>
      <c r="H14" s="66" t="s">
        <v>84</v>
      </c>
      <c r="I14" s="76">
        <v>15</v>
      </c>
      <c r="J14" s="76">
        <v>15</v>
      </c>
      <c r="K14" s="52"/>
    </row>
    <row r="15" ht="26.25" customHeight="1" spans="1:11">
      <c r="A15" s="54"/>
      <c r="B15" s="54"/>
      <c r="C15" s="54"/>
      <c r="D15" s="67" t="s">
        <v>85</v>
      </c>
      <c r="E15" s="67" t="s">
        <v>86</v>
      </c>
      <c r="F15" s="68" t="s">
        <v>87</v>
      </c>
      <c r="G15" s="68" t="s">
        <v>88</v>
      </c>
      <c r="H15" s="69" t="s">
        <v>87</v>
      </c>
      <c r="I15" s="54"/>
      <c r="J15" s="54"/>
      <c r="K15" s="78"/>
    </row>
    <row r="16" ht="26.25" customHeight="1" spans="1:11">
      <c r="A16" s="54"/>
      <c r="B16" s="54"/>
      <c r="C16" s="54"/>
      <c r="D16" s="64" t="s">
        <v>89</v>
      </c>
      <c r="E16" s="65" t="s">
        <v>90</v>
      </c>
      <c r="F16" s="53" t="s">
        <v>91</v>
      </c>
      <c r="G16" s="53" t="s">
        <v>92</v>
      </c>
      <c r="H16" s="66" t="s">
        <v>91</v>
      </c>
      <c r="I16" s="54"/>
      <c r="J16" s="54"/>
      <c r="K16" s="78"/>
    </row>
    <row r="17" ht="26.25" customHeight="1" spans="1:11">
      <c r="A17" s="54"/>
      <c r="B17" s="54"/>
      <c r="C17" s="54"/>
      <c r="D17" s="64" t="s">
        <v>93</v>
      </c>
      <c r="E17" s="65" t="s">
        <v>94</v>
      </c>
      <c r="F17" s="53" t="s">
        <v>95</v>
      </c>
      <c r="G17" s="53" t="s">
        <v>96</v>
      </c>
      <c r="H17" s="70" t="s">
        <v>97</v>
      </c>
      <c r="I17" s="54"/>
      <c r="J17" s="54"/>
      <c r="K17" s="78"/>
    </row>
    <row r="18" ht="26.25" customHeight="1" spans="1:11">
      <c r="A18" s="54"/>
      <c r="B18" s="54"/>
      <c r="C18" s="54"/>
      <c r="D18" s="64" t="s">
        <v>98</v>
      </c>
      <c r="E18" s="65" t="s">
        <v>99</v>
      </c>
      <c r="F18" s="53" t="s">
        <v>100</v>
      </c>
      <c r="G18" s="53" t="s">
        <v>101</v>
      </c>
      <c r="H18" s="70" t="s">
        <v>102</v>
      </c>
      <c r="I18" s="54"/>
      <c r="J18" s="54"/>
      <c r="K18" s="78"/>
    </row>
    <row r="19" ht="26.25" customHeight="1" spans="1:11">
      <c r="A19" s="54"/>
      <c r="B19" s="54"/>
      <c r="C19" s="54"/>
      <c r="D19" s="64" t="s">
        <v>103</v>
      </c>
      <c r="E19" s="65" t="s">
        <v>104</v>
      </c>
      <c r="F19" s="53" t="s">
        <v>105</v>
      </c>
      <c r="G19" s="53" t="s">
        <v>106</v>
      </c>
      <c r="H19" s="70" t="s">
        <v>107</v>
      </c>
      <c r="I19" s="54"/>
      <c r="J19" s="54"/>
      <c r="K19" s="78"/>
    </row>
    <row r="20" ht="26.25" customHeight="1" spans="1:11">
      <c r="A20" s="54"/>
      <c r="B20" s="54"/>
      <c r="C20" s="54"/>
      <c r="D20" s="50" t="s">
        <v>108</v>
      </c>
      <c r="E20" s="71"/>
      <c r="F20" s="72" t="s">
        <v>109</v>
      </c>
      <c r="G20" s="73"/>
      <c r="H20" s="70" t="s">
        <v>110</v>
      </c>
      <c r="I20" s="54"/>
      <c r="J20" s="54"/>
      <c r="K20" s="78"/>
    </row>
    <row r="21" ht="26.25" customHeight="1" spans="1:11">
      <c r="A21" s="54"/>
      <c r="B21" s="54"/>
      <c r="C21" s="54"/>
      <c r="D21" s="50" t="s">
        <v>111</v>
      </c>
      <c r="E21" s="71"/>
      <c r="F21" s="72" t="s">
        <v>112</v>
      </c>
      <c r="G21" s="73"/>
      <c r="H21" s="70" t="s">
        <v>113</v>
      </c>
      <c r="I21" s="54"/>
      <c r="J21" s="54"/>
      <c r="K21" s="78"/>
    </row>
    <row r="22" ht="26.25" customHeight="1" spans="1:11">
      <c r="A22" s="54"/>
      <c r="B22" s="54"/>
      <c r="C22" s="60"/>
      <c r="D22" s="50" t="s">
        <v>114</v>
      </c>
      <c r="E22" s="71"/>
      <c r="F22" s="72" t="s">
        <v>115</v>
      </c>
      <c r="G22" s="73"/>
      <c r="H22" s="70" t="s">
        <v>116</v>
      </c>
      <c r="I22" s="54"/>
      <c r="J22" s="54"/>
      <c r="K22" s="83"/>
    </row>
    <row r="23" ht="26.25" customHeight="1" spans="1:11">
      <c r="A23" s="54"/>
      <c r="B23" s="54"/>
      <c r="C23" s="52" t="s">
        <v>117</v>
      </c>
      <c r="D23" s="65" t="s">
        <v>118</v>
      </c>
      <c r="E23" s="65"/>
      <c r="F23" s="66">
        <v>1</v>
      </c>
      <c r="G23" s="53"/>
      <c r="H23" s="74">
        <v>1</v>
      </c>
      <c r="I23" s="76">
        <v>15</v>
      </c>
      <c r="J23" s="76">
        <v>15</v>
      </c>
      <c r="K23" s="76"/>
    </row>
    <row r="24" ht="26.25" customHeight="1" spans="1:11">
      <c r="A24" s="54"/>
      <c r="B24" s="54"/>
      <c r="C24" s="54"/>
      <c r="D24" s="65" t="s">
        <v>119</v>
      </c>
      <c r="E24" s="65"/>
      <c r="F24" s="66">
        <v>1</v>
      </c>
      <c r="G24" s="53"/>
      <c r="H24" s="74">
        <v>1</v>
      </c>
      <c r="I24" s="54"/>
      <c r="J24" s="54"/>
      <c r="K24" s="54"/>
    </row>
    <row r="25" ht="26.25" customHeight="1" spans="1:11">
      <c r="A25" s="54"/>
      <c r="B25" s="54"/>
      <c r="C25" s="54"/>
      <c r="D25" s="65" t="s">
        <v>120</v>
      </c>
      <c r="E25" s="65" t="s">
        <v>121</v>
      </c>
      <c r="F25" s="66">
        <v>1</v>
      </c>
      <c r="G25" s="53"/>
      <c r="H25" s="74">
        <v>1</v>
      </c>
      <c r="I25" s="54"/>
      <c r="J25" s="54"/>
      <c r="K25" s="54"/>
    </row>
    <row r="26" ht="26.25" customHeight="1" spans="1:11">
      <c r="A26" s="54"/>
      <c r="B26" s="54"/>
      <c r="C26" s="54"/>
      <c r="D26" s="65" t="s">
        <v>122</v>
      </c>
      <c r="E26" s="65" t="s">
        <v>123</v>
      </c>
      <c r="F26" s="66">
        <v>1</v>
      </c>
      <c r="G26" s="53"/>
      <c r="H26" s="74">
        <v>1</v>
      </c>
      <c r="I26" s="54"/>
      <c r="J26" s="54"/>
      <c r="K26" s="54"/>
    </row>
    <row r="27" ht="26.1" customHeight="1" spans="1:11">
      <c r="A27" s="54"/>
      <c r="B27" s="54"/>
      <c r="C27" s="54"/>
      <c r="D27" s="65" t="s">
        <v>124</v>
      </c>
      <c r="E27" s="65"/>
      <c r="F27" s="66">
        <v>1</v>
      </c>
      <c r="G27" s="53"/>
      <c r="H27" s="74">
        <v>1</v>
      </c>
      <c r="I27" s="54"/>
      <c r="J27" s="54"/>
      <c r="K27" s="54"/>
    </row>
    <row r="28" ht="30" customHeight="1" spans="1:11">
      <c r="A28" s="54"/>
      <c r="B28" s="54"/>
      <c r="C28" s="54"/>
      <c r="D28" s="64" t="s">
        <v>125</v>
      </c>
      <c r="E28" s="65"/>
      <c r="F28" s="66">
        <v>1</v>
      </c>
      <c r="G28" s="53"/>
      <c r="H28" s="74">
        <v>1</v>
      </c>
      <c r="I28" s="54"/>
      <c r="J28" s="54"/>
      <c r="K28" s="54"/>
    </row>
    <row r="29" ht="30.95" customHeight="1" spans="1:11">
      <c r="A29" s="54"/>
      <c r="B29" s="54"/>
      <c r="C29" s="54"/>
      <c r="D29" s="64" t="s">
        <v>126</v>
      </c>
      <c r="E29" s="65"/>
      <c r="F29" s="66">
        <v>1</v>
      </c>
      <c r="G29" s="53"/>
      <c r="H29" s="74">
        <v>1</v>
      </c>
      <c r="I29" s="54"/>
      <c r="J29" s="54"/>
      <c r="K29" s="54"/>
    </row>
    <row r="30" ht="35.1" customHeight="1" spans="1:11">
      <c r="A30" s="54"/>
      <c r="B30" s="54"/>
      <c r="C30" s="54"/>
      <c r="D30" s="64" t="s">
        <v>127</v>
      </c>
      <c r="E30" s="65"/>
      <c r="F30" s="66">
        <v>1</v>
      </c>
      <c r="G30" s="53"/>
      <c r="H30" s="74">
        <v>1</v>
      </c>
      <c r="I30" s="54"/>
      <c r="J30" s="54"/>
      <c r="K30" s="54"/>
    </row>
    <row r="31" ht="32.1" customHeight="1" spans="1:11">
      <c r="A31" s="54"/>
      <c r="B31" s="54"/>
      <c r="C31" s="54"/>
      <c r="D31" s="65" t="s">
        <v>122</v>
      </c>
      <c r="E31" s="65"/>
      <c r="F31" s="66">
        <v>1</v>
      </c>
      <c r="G31" s="53"/>
      <c r="H31" s="74">
        <v>1</v>
      </c>
      <c r="I31" s="60"/>
      <c r="J31" s="60"/>
      <c r="K31" s="60"/>
    </row>
    <row r="32" ht="30.95" customHeight="1" spans="1:11">
      <c r="A32" s="54"/>
      <c r="B32" s="54"/>
      <c r="C32" s="52" t="s">
        <v>128</v>
      </c>
      <c r="D32" s="64" t="s">
        <v>129</v>
      </c>
      <c r="E32" s="65"/>
      <c r="F32" s="66" t="s">
        <v>130</v>
      </c>
      <c r="G32" s="53"/>
      <c r="H32" s="66" t="s">
        <v>131</v>
      </c>
      <c r="I32" s="84">
        <v>10</v>
      </c>
      <c r="J32" s="76">
        <v>10</v>
      </c>
      <c r="K32" s="76"/>
    </row>
    <row r="33" ht="26.25" customHeight="1" spans="1:11">
      <c r="A33" s="54"/>
      <c r="B33" s="54"/>
      <c r="C33" s="54"/>
      <c r="D33" s="64" t="s">
        <v>132</v>
      </c>
      <c r="E33" s="65"/>
      <c r="F33" s="66">
        <v>1</v>
      </c>
      <c r="G33" s="53"/>
      <c r="H33" s="74">
        <v>1</v>
      </c>
      <c r="I33" s="85"/>
      <c r="J33" s="54"/>
      <c r="K33" s="54"/>
    </row>
    <row r="34" ht="26.25" customHeight="1" spans="1:11">
      <c r="A34" s="54"/>
      <c r="B34" s="54"/>
      <c r="C34" s="49" t="s">
        <v>133</v>
      </c>
      <c r="D34" s="64" t="s">
        <v>134</v>
      </c>
      <c r="E34" s="65"/>
      <c r="F34" s="75" t="s">
        <v>135</v>
      </c>
      <c r="G34" s="53"/>
      <c r="H34" s="66" t="s">
        <v>136</v>
      </c>
      <c r="I34" s="76">
        <v>10</v>
      </c>
      <c r="J34" s="76">
        <v>9</v>
      </c>
      <c r="K34" s="86" t="s">
        <v>137</v>
      </c>
    </row>
    <row r="35" ht="26.25" customHeight="1" spans="1:11">
      <c r="A35" s="54"/>
      <c r="B35" s="60"/>
      <c r="C35" s="53"/>
      <c r="D35" s="64" t="s">
        <v>138</v>
      </c>
      <c r="E35" s="64"/>
      <c r="F35" s="53" t="s">
        <v>139</v>
      </c>
      <c r="G35" s="53"/>
      <c r="H35" s="66" t="s">
        <v>140</v>
      </c>
      <c r="I35" s="60"/>
      <c r="J35" s="60"/>
      <c r="K35" s="87"/>
    </row>
    <row r="36" ht="26.25" customHeight="1" spans="1:11">
      <c r="A36" s="54"/>
      <c r="B36" s="52" t="s">
        <v>141</v>
      </c>
      <c r="C36" s="49" t="s">
        <v>142</v>
      </c>
      <c r="D36" s="64" t="s">
        <v>143</v>
      </c>
      <c r="E36" s="65"/>
      <c r="F36" s="53"/>
      <c r="G36" s="53"/>
      <c r="H36" s="53"/>
      <c r="I36" s="53"/>
      <c r="J36" s="53"/>
      <c r="K36" s="56"/>
    </row>
    <row r="37" ht="26.25" customHeight="1" spans="1:11">
      <c r="A37" s="54"/>
      <c r="B37" s="54"/>
      <c r="C37" s="52" t="s">
        <v>144</v>
      </c>
      <c r="D37" s="65" t="s">
        <v>145</v>
      </c>
      <c r="E37" s="65"/>
      <c r="F37" s="53" t="s">
        <v>146</v>
      </c>
      <c r="G37" s="53"/>
      <c r="H37" s="53" t="s">
        <v>146</v>
      </c>
      <c r="I37" s="53">
        <v>5</v>
      </c>
      <c r="J37" s="53">
        <v>5</v>
      </c>
      <c r="K37" s="65"/>
    </row>
    <row r="38" ht="26.25" customHeight="1" spans="1:11">
      <c r="A38" s="54"/>
      <c r="B38" s="54"/>
      <c r="C38" s="54"/>
      <c r="D38" s="64" t="s">
        <v>147</v>
      </c>
      <c r="E38" s="65" t="s">
        <v>148</v>
      </c>
      <c r="F38" s="49" t="s">
        <v>149</v>
      </c>
      <c r="G38" s="53" t="s">
        <v>150</v>
      </c>
      <c r="H38" s="70" t="s">
        <v>151</v>
      </c>
      <c r="I38" s="53">
        <v>5</v>
      </c>
      <c r="J38" s="53">
        <v>5</v>
      </c>
      <c r="K38" s="70"/>
    </row>
    <row r="39" ht="26.25" customHeight="1" spans="1:11">
      <c r="A39" s="54"/>
      <c r="B39" s="54"/>
      <c r="C39" s="54"/>
      <c r="D39" s="64" t="s">
        <v>152</v>
      </c>
      <c r="E39" s="65" t="s">
        <v>153</v>
      </c>
      <c r="F39" s="49" t="s">
        <v>154</v>
      </c>
      <c r="G39" s="53" t="s">
        <v>155</v>
      </c>
      <c r="H39" s="70" t="s">
        <v>156</v>
      </c>
      <c r="I39" s="53">
        <v>5</v>
      </c>
      <c r="J39" s="53">
        <v>5</v>
      </c>
      <c r="K39" s="70"/>
    </row>
    <row r="40" ht="26.25" customHeight="1" spans="1:11">
      <c r="A40" s="54"/>
      <c r="B40" s="54"/>
      <c r="C40" s="60"/>
      <c r="D40" s="64" t="s">
        <v>157</v>
      </c>
      <c r="E40" s="65" t="s">
        <v>158</v>
      </c>
      <c r="F40" s="49" t="s">
        <v>159</v>
      </c>
      <c r="G40" s="53" t="s">
        <v>160</v>
      </c>
      <c r="H40" s="70" t="s">
        <v>161</v>
      </c>
      <c r="I40" s="53">
        <v>5</v>
      </c>
      <c r="J40" s="53">
        <v>5</v>
      </c>
      <c r="K40" s="70"/>
    </row>
    <row r="41" ht="26.25" customHeight="1" spans="1:11">
      <c r="A41" s="54"/>
      <c r="B41" s="54"/>
      <c r="C41" s="49" t="s">
        <v>162</v>
      </c>
      <c r="D41" s="64" t="s">
        <v>163</v>
      </c>
      <c r="E41" s="65"/>
      <c r="F41" s="49" t="s">
        <v>154</v>
      </c>
      <c r="G41" s="53"/>
      <c r="H41" s="49" t="s">
        <v>154</v>
      </c>
      <c r="I41" s="53">
        <v>5</v>
      </c>
      <c r="J41" s="53">
        <v>5</v>
      </c>
      <c r="K41" s="56"/>
    </row>
    <row r="42" ht="26.25" customHeight="1" spans="1:11">
      <c r="A42" s="54"/>
      <c r="B42" s="54"/>
      <c r="C42" s="76" t="s">
        <v>164</v>
      </c>
      <c r="D42" s="64" t="s">
        <v>165</v>
      </c>
      <c r="E42" s="65"/>
      <c r="F42" s="53" t="s">
        <v>166</v>
      </c>
      <c r="G42" s="53"/>
      <c r="H42" s="53" t="s">
        <v>166</v>
      </c>
      <c r="I42" s="53">
        <v>5</v>
      </c>
      <c r="J42" s="53">
        <v>5</v>
      </c>
      <c r="K42" s="56"/>
    </row>
    <row r="43" ht="44.1" customHeight="1" spans="1:11">
      <c r="A43" s="54"/>
      <c r="B43" s="52" t="s">
        <v>167</v>
      </c>
      <c r="C43" s="52" t="s">
        <v>168</v>
      </c>
      <c r="D43" s="64" t="s">
        <v>169</v>
      </c>
      <c r="E43" s="64"/>
      <c r="F43" s="49" t="s">
        <v>170</v>
      </c>
      <c r="G43" s="53"/>
      <c r="H43" s="77" t="s">
        <v>171</v>
      </c>
      <c r="I43" s="53">
        <v>5</v>
      </c>
      <c r="J43" s="53">
        <v>5</v>
      </c>
      <c r="K43" s="56"/>
    </row>
    <row r="44" ht="26.25" customHeight="1" spans="1:11">
      <c r="A44" s="54"/>
      <c r="B44" s="78"/>
      <c r="C44" s="60"/>
      <c r="D44" s="64" t="s">
        <v>172</v>
      </c>
      <c r="E44" s="64"/>
      <c r="F44" s="49" t="s">
        <v>170</v>
      </c>
      <c r="G44" s="53"/>
      <c r="H44" s="53" t="s">
        <v>171</v>
      </c>
      <c r="I44" s="53">
        <v>5</v>
      </c>
      <c r="J44" s="88">
        <v>5</v>
      </c>
      <c r="K44" s="56"/>
    </row>
    <row r="45" ht="26.25" customHeight="1" spans="1:11">
      <c r="A45" s="49" t="s">
        <v>173</v>
      </c>
      <c r="B45" s="53"/>
      <c r="C45" s="53"/>
      <c r="D45" s="53"/>
      <c r="E45" s="53"/>
      <c r="F45" s="53"/>
      <c r="G45" s="53"/>
      <c r="H45" s="53"/>
      <c r="I45" s="53">
        <f>SUM(I14:I44)+I5</f>
        <v>100</v>
      </c>
      <c r="J45" s="88">
        <f>SUM(J14:J44)+K5</f>
        <v>98.3323758294722</v>
      </c>
      <c r="K45" s="56"/>
    </row>
    <row r="46" ht="21.75" customHeight="1" spans="1:11">
      <c r="A46" s="79" t="s">
        <v>174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</row>
  </sheetData>
  <mergeCells count="110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5:H45"/>
    <mergeCell ref="A46:K46"/>
    <mergeCell ref="A4:A10"/>
    <mergeCell ref="A11:A12"/>
    <mergeCell ref="A13:A43"/>
    <mergeCell ref="B14:B35"/>
    <mergeCell ref="B36:B42"/>
    <mergeCell ref="B43:B44"/>
    <mergeCell ref="C14:C22"/>
    <mergeCell ref="C23:C31"/>
    <mergeCell ref="C32:C33"/>
    <mergeCell ref="C34:C35"/>
    <mergeCell ref="C37:C40"/>
    <mergeCell ref="C43:C44"/>
    <mergeCell ref="I14:I22"/>
    <mergeCell ref="I23:I31"/>
    <mergeCell ref="I32:I33"/>
    <mergeCell ref="I34:I35"/>
    <mergeCell ref="J14:J22"/>
    <mergeCell ref="J23:J31"/>
    <mergeCell ref="J32:J33"/>
    <mergeCell ref="J34:J35"/>
    <mergeCell ref="K14:K21"/>
    <mergeCell ref="K23:K31"/>
    <mergeCell ref="K32:K33"/>
    <mergeCell ref="K34:K35"/>
  </mergeCells>
  <pageMargins left="0.25" right="0.25" top="0.75" bottom="0.75" header="0.3" footer="0.3"/>
  <pageSetup paperSize="9" scale="94" orientation="portrait"/>
  <headerFooter/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5" zoomScaleNormal="85" topLeftCell="A10" workbookViewId="0">
      <selection activeCell="G23" sqref="G13:G23"/>
    </sheetView>
  </sheetViews>
  <sheetFormatPr defaultColWidth="9" defaultRowHeight="15"/>
  <cols>
    <col min="1" max="2" width="9" style="2"/>
    <col min="3" max="3" width="11.2545454545455" style="2" customWidth="1"/>
    <col min="4" max="4" width="10.3727272727273" style="2" customWidth="1"/>
    <col min="5" max="5" width="9.5" style="2" customWidth="1"/>
    <col min="6" max="6" width="10.8727272727273" style="2" customWidth="1"/>
    <col min="7" max="7" width="9.25454545454545" style="2" customWidth="1"/>
    <col min="8" max="8" width="7.75454545454545" style="2" customWidth="1"/>
    <col min="9" max="9" width="11.3727272727273" style="2" customWidth="1"/>
    <col min="10" max="16" width="10.6272727272727" style="2" customWidth="1"/>
    <col min="17" max="16384" width="9" style="2"/>
  </cols>
  <sheetData>
    <row r="1" ht="14" spans="1:9">
      <c r="A1" s="32" t="s">
        <v>175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33" t="s">
        <v>176</v>
      </c>
      <c r="B2" s="6"/>
      <c r="C2" s="6"/>
      <c r="D2" s="6"/>
      <c r="E2" s="6"/>
      <c r="F2" s="6"/>
      <c r="G2" s="6"/>
      <c r="H2" s="6"/>
      <c r="I2" s="6"/>
    </row>
    <row r="3" s="1" customFormat="1" ht="24.95" customHeight="1" spans="1:16">
      <c r="A3" s="11" t="s">
        <v>177</v>
      </c>
      <c r="B3" s="34" t="s">
        <v>178</v>
      </c>
      <c r="C3" s="9"/>
      <c r="D3" s="9"/>
      <c r="E3" s="9"/>
      <c r="F3" s="9"/>
      <c r="G3" s="9"/>
      <c r="H3" s="9"/>
      <c r="I3" s="9"/>
      <c r="P3" s="29"/>
    </row>
    <row r="4" s="1" customFormat="1" ht="24.95" customHeight="1" spans="1:16">
      <c r="A4" s="11" t="s">
        <v>179</v>
      </c>
      <c r="B4" s="34" t="s">
        <v>180</v>
      </c>
      <c r="C4" s="9"/>
      <c r="D4" s="9"/>
      <c r="E4" s="9"/>
      <c r="F4" s="9" t="s">
        <v>181</v>
      </c>
      <c r="G4" s="34" t="s">
        <v>180</v>
      </c>
      <c r="H4" s="9"/>
      <c r="I4" s="9"/>
      <c r="J4" s="29"/>
      <c r="K4" s="29"/>
      <c r="L4" s="29"/>
      <c r="M4" s="29"/>
      <c r="N4" s="29"/>
      <c r="O4" s="29"/>
      <c r="P4" s="29"/>
    </row>
    <row r="5" s="1" customFormat="1" ht="21.95" customHeight="1" spans="1:16">
      <c r="A5" s="11" t="s">
        <v>182</v>
      </c>
      <c r="B5" s="10"/>
      <c r="C5" s="10"/>
      <c r="D5" s="11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9" t="s">
        <v>188</v>
      </c>
      <c r="J5" s="29"/>
      <c r="K5" s="29"/>
      <c r="L5" s="29"/>
      <c r="M5" s="29"/>
      <c r="N5" s="29"/>
      <c r="O5" s="29"/>
      <c r="P5" s="29"/>
    </row>
    <row r="6" s="1" customFormat="1" ht="21.95" customHeight="1" spans="1:16">
      <c r="A6" s="11"/>
      <c r="B6" s="13" t="s">
        <v>189</v>
      </c>
      <c r="C6" s="13"/>
      <c r="D6" s="9">
        <v>66</v>
      </c>
      <c r="E6" s="9">
        <v>66</v>
      </c>
      <c r="F6" s="9">
        <v>66</v>
      </c>
      <c r="G6" s="14">
        <v>10</v>
      </c>
      <c r="H6" s="15">
        <v>1</v>
      </c>
      <c r="I6" s="9">
        <v>10</v>
      </c>
      <c r="J6" s="29"/>
      <c r="K6" s="29"/>
      <c r="L6" s="29"/>
      <c r="M6" s="29"/>
      <c r="N6" s="29"/>
      <c r="O6" s="29"/>
      <c r="P6" s="29"/>
    </row>
    <row r="7" s="1" customFormat="1" ht="21.95" customHeight="1" spans="1:16">
      <c r="A7" s="11"/>
      <c r="B7" s="9" t="s">
        <v>190</v>
      </c>
      <c r="C7" s="9"/>
      <c r="D7" s="9">
        <v>66</v>
      </c>
      <c r="E7" s="9">
        <v>66</v>
      </c>
      <c r="F7" s="9">
        <v>66</v>
      </c>
      <c r="G7" s="14" t="s">
        <v>36</v>
      </c>
      <c r="H7" s="15">
        <v>1</v>
      </c>
      <c r="I7" s="9" t="s">
        <v>36</v>
      </c>
      <c r="J7" s="29"/>
      <c r="K7" s="29"/>
      <c r="L7" s="29"/>
      <c r="M7" s="29"/>
      <c r="N7" s="29"/>
      <c r="O7" s="29"/>
      <c r="P7" s="29"/>
    </row>
    <row r="8" s="1" customFormat="1" ht="21.95" customHeight="1" spans="1:16">
      <c r="A8" s="11"/>
      <c r="B8" s="14" t="s">
        <v>191</v>
      </c>
      <c r="C8" s="16"/>
      <c r="D8" s="9">
        <v>0</v>
      </c>
      <c r="E8" s="9">
        <v>0</v>
      </c>
      <c r="F8" s="9">
        <v>0</v>
      </c>
      <c r="G8" s="14" t="s">
        <v>36</v>
      </c>
      <c r="H8" s="14"/>
      <c r="I8" s="9" t="s">
        <v>36</v>
      </c>
      <c r="J8" s="29"/>
      <c r="K8" s="29"/>
      <c r="L8" s="29"/>
      <c r="M8" s="29"/>
      <c r="N8" s="29"/>
      <c r="O8" s="29"/>
      <c r="P8" s="29"/>
    </row>
    <row r="9" s="1" customFormat="1" ht="21.95" customHeight="1" spans="1:16">
      <c r="A9" s="11"/>
      <c r="B9" s="13" t="s">
        <v>192</v>
      </c>
      <c r="C9" s="13"/>
      <c r="D9" s="9">
        <v>0</v>
      </c>
      <c r="E9" s="9">
        <v>0</v>
      </c>
      <c r="F9" s="9">
        <v>0</v>
      </c>
      <c r="G9" s="14" t="s">
        <v>36</v>
      </c>
      <c r="H9" s="14"/>
      <c r="I9" s="9" t="s">
        <v>36</v>
      </c>
      <c r="J9" s="29"/>
      <c r="K9" s="29"/>
      <c r="L9" s="29"/>
      <c r="M9" s="29"/>
      <c r="N9" s="29"/>
      <c r="O9" s="29"/>
      <c r="P9" s="29"/>
    </row>
    <row r="10" s="1" customFormat="1" ht="24.95" customHeight="1" spans="1:16">
      <c r="A10" s="22" t="s">
        <v>193</v>
      </c>
      <c r="B10" s="9" t="s">
        <v>194</v>
      </c>
      <c r="C10" s="9"/>
      <c r="D10" s="9"/>
      <c r="E10" s="9"/>
      <c r="F10" s="9" t="s">
        <v>195</v>
      </c>
      <c r="G10" s="9"/>
      <c r="H10" s="9"/>
      <c r="I10" s="9"/>
      <c r="J10" s="29"/>
      <c r="K10" s="29"/>
      <c r="L10" s="29"/>
      <c r="M10" s="29"/>
      <c r="N10" s="29"/>
      <c r="O10" s="29"/>
      <c r="P10" s="29"/>
    </row>
    <row r="11" s="1" customFormat="1" ht="63.95" customHeight="1" spans="1:16">
      <c r="A11" s="18"/>
      <c r="B11" s="35" t="s">
        <v>196</v>
      </c>
      <c r="C11" s="9"/>
      <c r="D11" s="9"/>
      <c r="E11" s="9"/>
      <c r="F11" s="35" t="s">
        <v>197</v>
      </c>
      <c r="G11" s="9"/>
      <c r="H11" s="9"/>
      <c r="I11" s="9"/>
      <c r="J11" s="29"/>
      <c r="K11" s="29"/>
      <c r="L11" s="29"/>
      <c r="M11" s="29"/>
      <c r="N11" s="29"/>
      <c r="O11" s="29"/>
      <c r="P11" s="29"/>
    </row>
    <row r="12" s="1" customFormat="1" ht="30" customHeight="1" spans="1:9">
      <c r="A12" s="11" t="s">
        <v>198</v>
      </c>
      <c r="B12" s="36" t="s">
        <v>199</v>
      </c>
      <c r="C12" s="10" t="s">
        <v>200</v>
      </c>
      <c r="D12" s="10" t="s">
        <v>201</v>
      </c>
      <c r="E12" s="11" t="s">
        <v>202</v>
      </c>
      <c r="F12" s="11" t="s">
        <v>203</v>
      </c>
      <c r="G12" s="18" t="s">
        <v>186</v>
      </c>
      <c r="H12" s="10" t="s">
        <v>188</v>
      </c>
      <c r="I12" s="18" t="s">
        <v>204</v>
      </c>
    </row>
    <row r="13" s="1" customFormat="1" ht="27.95" customHeight="1" spans="1:9">
      <c r="A13" s="11"/>
      <c r="B13" s="11" t="s">
        <v>205</v>
      </c>
      <c r="C13" s="11" t="s">
        <v>206</v>
      </c>
      <c r="D13" s="35" t="s">
        <v>207</v>
      </c>
      <c r="E13" s="38" t="s">
        <v>208</v>
      </c>
      <c r="F13" s="38" t="s">
        <v>208</v>
      </c>
      <c r="G13" s="11">
        <v>10</v>
      </c>
      <c r="H13" s="11">
        <v>10</v>
      </c>
      <c r="I13" s="25"/>
    </row>
    <row r="14" s="1" customFormat="1" ht="27.95" customHeight="1" spans="1:9">
      <c r="A14" s="11"/>
      <c r="B14" s="11"/>
      <c r="C14" s="11" t="s">
        <v>209</v>
      </c>
      <c r="D14" s="41" t="s">
        <v>210</v>
      </c>
      <c r="E14" s="39">
        <v>1</v>
      </c>
      <c r="F14" s="39">
        <v>1</v>
      </c>
      <c r="G14" s="11">
        <v>10</v>
      </c>
      <c r="H14" s="11">
        <v>10</v>
      </c>
      <c r="I14" s="25"/>
    </row>
    <row r="15" s="1" customFormat="1" ht="27.95" customHeight="1" spans="1:9">
      <c r="A15" s="11"/>
      <c r="B15" s="11"/>
      <c r="C15" s="11" t="s">
        <v>211</v>
      </c>
      <c r="D15" s="41" t="s">
        <v>212</v>
      </c>
      <c r="E15" s="35" t="s">
        <v>213</v>
      </c>
      <c r="F15" s="35" t="s">
        <v>213</v>
      </c>
      <c r="G15" s="35">
        <v>10</v>
      </c>
      <c r="H15" s="35">
        <v>10</v>
      </c>
      <c r="I15" s="25"/>
    </row>
    <row r="16" s="1" customFormat="1" ht="27.95" customHeight="1" spans="1:9">
      <c r="A16" s="11"/>
      <c r="B16" s="11"/>
      <c r="C16" s="11" t="s">
        <v>214</v>
      </c>
      <c r="D16" s="41" t="s">
        <v>215</v>
      </c>
      <c r="E16" s="11" t="s">
        <v>216</v>
      </c>
      <c r="F16" s="11" t="s">
        <v>216</v>
      </c>
      <c r="G16" s="11">
        <v>20</v>
      </c>
      <c r="H16" s="11">
        <v>20</v>
      </c>
      <c r="I16" s="25"/>
    </row>
    <row r="17" s="1" customFormat="1" ht="30" customHeight="1" spans="1:9">
      <c r="A17" s="11"/>
      <c r="B17" s="11" t="s">
        <v>217</v>
      </c>
      <c r="C17" s="11" t="s">
        <v>218</v>
      </c>
      <c r="D17" s="41" t="s">
        <v>219</v>
      </c>
      <c r="E17" s="11"/>
      <c r="F17" s="11"/>
      <c r="G17" s="11">
        <v>0</v>
      </c>
      <c r="H17" s="11">
        <v>0</v>
      </c>
      <c r="I17" s="25"/>
    </row>
    <row r="18" s="1" customFormat="1" ht="51.95" customHeight="1" spans="1:9">
      <c r="A18" s="11"/>
      <c r="B18" s="11"/>
      <c r="C18" s="22" t="s">
        <v>220</v>
      </c>
      <c r="D18" s="35" t="s">
        <v>221</v>
      </c>
      <c r="E18" s="39" t="s">
        <v>222</v>
      </c>
      <c r="F18" s="39" t="s">
        <v>222</v>
      </c>
      <c r="G18" s="11">
        <v>20</v>
      </c>
      <c r="H18" s="11">
        <v>19</v>
      </c>
      <c r="I18" s="43" t="s">
        <v>223</v>
      </c>
    </row>
    <row r="19" s="1" customFormat="1" ht="30" customHeight="1" spans="1:9">
      <c r="A19" s="11"/>
      <c r="B19" s="11"/>
      <c r="C19" s="18"/>
      <c r="D19" s="35" t="s">
        <v>224</v>
      </c>
      <c r="E19" s="39" t="s">
        <v>225</v>
      </c>
      <c r="F19" s="39" t="s">
        <v>225</v>
      </c>
      <c r="G19" s="11">
        <v>10</v>
      </c>
      <c r="H19" s="11">
        <v>10</v>
      </c>
      <c r="I19" s="25"/>
    </row>
    <row r="20" s="1" customFormat="1" ht="30" customHeight="1" spans="1:9">
      <c r="A20" s="11"/>
      <c r="B20" s="11"/>
      <c r="C20" s="11" t="s">
        <v>226</v>
      </c>
      <c r="D20" s="41" t="s">
        <v>219</v>
      </c>
      <c r="E20" s="43"/>
      <c r="F20" s="11"/>
      <c r="G20" s="11">
        <v>0</v>
      </c>
      <c r="H20" s="11">
        <v>0</v>
      </c>
      <c r="I20" s="25"/>
    </row>
    <row r="21" s="1" customFormat="1" ht="30" customHeight="1" spans="1:9">
      <c r="A21" s="11"/>
      <c r="B21" s="11"/>
      <c r="C21" s="11" t="s">
        <v>227</v>
      </c>
      <c r="D21" s="41" t="s">
        <v>219</v>
      </c>
      <c r="E21" s="11"/>
      <c r="F21" s="11"/>
      <c r="G21" s="11">
        <v>0</v>
      </c>
      <c r="H21" s="11">
        <v>0</v>
      </c>
      <c r="I21" s="25"/>
    </row>
    <row r="22" s="1" customFormat="1" ht="30" customHeight="1" spans="1:9">
      <c r="A22" s="11"/>
      <c r="B22" s="11" t="s">
        <v>228</v>
      </c>
      <c r="C22" s="11" t="s">
        <v>229</v>
      </c>
      <c r="D22" s="35" t="s">
        <v>230</v>
      </c>
      <c r="E22" s="45" t="s">
        <v>231</v>
      </c>
      <c r="F22" s="45" t="s">
        <v>231</v>
      </c>
      <c r="G22" s="11">
        <v>5</v>
      </c>
      <c r="H22" s="9">
        <v>5</v>
      </c>
      <c r="I22" s="35"/>
    </row>
    <row r="23" s="1" customFormat="1" ht="30" customHeight="1" spans="1:9">
      <c r="A23" s="11"/>
      <c r="B23" s="11"/>
      <c r="C23" s="11" t="s">
        <v>232</v>
      </c>
      <c r="D23" s="35" t="s">
        <v>230</v>
      </c>
      <c r="E23" s="45" t="s">
        <v>231</v>
      </c>
      <c r="F23" s="45" t="s">
        <v>231</v>
      </c>
      <c r="G23" s="11">
        <v>5</v>
      </c>
      <c r="H23" s="9">
        <v>5</v>
      </c>
      <c r="I23" s="25"/>
    </row>
    <row r="24" s="1" customFormat="1" ht="26.1" customHeight="1" spans="1:9">
      <c r="A24" s="11" t="s">
        <v>233</v>
      </c>
      <c r="B24" s="11"/>
      <c r="C24" s="11"/>
      <c r="D24" s="11"/>
      <c r="E24" s="11"/>
      <c r="F24" s="11"/>
      <c r="G24" s="11">
        <v>100</v>
      </c>
      <c r="H24" s="9">
        <v>99</v>
      </c>
      <c r="I24" s="25"/>
    </row>
    <row r="25" ht="14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4:F24"/>
    <mergeCell ref="A5:A9"/>
    <mergeCell ref="A10:A11"/>
    <mergeCell ref="A12:A23"/>
    <mergeCell ref="B13:B16"/>
    <mergeCell ref="B17:B21"/>
    <mergeCell ref="B22:B23"/>
    <mergeCell ref="C18:C19"/>
  </mergeCells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zoomScale="85" zoomScaleNormal="85" topLeftCell="A9" workbookViewId="0">
      <selection activeCell="G25" sqref="G13:G25"/>
    </sheetView>
  </sheetViews>
  <sheetFormatPr defaultColWidth="9" defaultRowHeight="15"/>
  <cols>
    <col min="1" max="2" width="9" style="2"/>
    <col min="3" max="3" width="11.2545454545455" style="2" customWidth="1"/>
    <col min="4" max="4" width="10.3727272727273" style="2" customWidth="1"/>
    <col min="5" max="5" width="9.87272727272727" style="2" customWidth="1"/>
    <col min="6" max="6" width="10.8727272727273" style="2" customWidth="1"/>
    <col min="7" max="7" width="8.87272727272727" style="2" customWidth="1"/>
    <col min="8" max="8" width="7.37272727272727" style="2" customWidth="1"/>
    <col min="9" max="9" width="11.7545454545455" style="2" customWidth="1"/>
    <col min="10" max="16" width="10.6272727272727" style="2" customWidth="1"/>
    <col min="17" max="16384" width="9" style="2"/>
  </cols>
  <sheetData>
    <row r="1" ht="14" spans="1:9">
      <c r="A1" s="32" t="s">
        <v>175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33" t="s">
        <v>176</v>
      </c>
      <c r="B2" s="6"/>
      <c r="C2" s="6"/>
      <c r="D2" s="6"/>
      <c r="E2" s="6"/>
      <c r="F2" s="6"/>
      <c r="G2" s="6"/>
      <c r="H2" s="6"/>
      <c r="I2" s="6"/>
    </row>
    <row r="3" s="1" customFormat="1" ht="24.95" customHeight="1" spans="1:16">
      <c r="A3" s="11" t="s">
        <v>177</v>
      </c>
      <c r="B3" s="34" t="s">
        <v>234</v>
      </c>
      <c r="C3" s="9"/>
      <c r="D3" s="9"/>
      <c r="E3" s="9"/>
      <c r="F3" s="9"/>
      <c r="G3" s="9"/>
      <c r="H3" s="9"/>
      <c r="I3" s="9"/>
      <c r="P3" s="29"/>
    </row>
    <row r="4" s="1" customFormat="1" ht="24.95" customHeight="1" spans="1:16">
      <c r="A4" s="11" t="s">
        <v>179</v>
      </c>
      <c r="B4" s="34" t="s">
        <v>180</v>
      </c>
      <c r="C4" s="9"/>
      <c r="D4" s="9"/>
      <c r="E4" s="9"/>
      <c r="F4" s="9" t="s">
        <v>181</v>
      </c>
      <c r="G4" s="34" t="s">
        <v>180</v>
      </c>
      <c r="H4" s="9"/>
      <c r="I4" s="9"/>
      <c r="J4" s="29"/>
      <c r="K4" s="29"/>
      <c r="L4" s="29"/>
      <c r="M4" s="29"/>
      <c r="N4" s="29"/>
      <c r="O4" s="29"/>
      <c r="P4" s="29"/>
    </row>
    <row r="5" s="1" customFormat="1" ht="24.95" customHeight="1" spans="1:16">
      <c r="A5" s="11" t="s">
        <v>182</v>
      </c>
      <c r="B5" s="10"/>
      <c r="C5" s="10"/>
      <c r="D5" s="11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9" t="s">
        <v>188</v>
      </c>
      <c r="J5" s="29"/>
      <c r="K5" s="29"/>
      <c r="L5" s="29"/>
      <c r="M5" s="29"/>
      <c r="N5" s="29"/>
      <c r="O5" s="29"/>
      <c r="P5" s="29"/>
    </row>
    <row r="6" s="1" customFormat="1" ht="24.95" customHeight="1" spans="1:16">
      <c r="A6" s="11"/>
      <c r="B6" s="13" t="s">
        <v>189</v>
      </c>
      <c r="C6" s="13"/>
      <c r="D6" s="9">
        <v>100</v>
      </c>
      <c r="E6" s="9">
        <v>100</v>
      </c>
      <c r="F6" s="9">
        <v>100</v>
      </c>
      <c r="G6" s="14">
        <v>10</v>
      </c>
      <c r="H6" s="15">
        <v>1</v>
      </c>
      <c r="I6" s="9">
        <v>10</v>
      </c>
      <c r="J6" s="29"/>
      <c r="K6" s="29"/>
      <c r="L6" s="29"/>
      <c r="M6" s="29"/>
      <c r="N6" s="29"/>
      <c r="O6" s="29"/>
      <c r="P6" s="29"/>
    </row>
    <row r="7" s="1" customFormat="1" ht="24.95" customHeight="1" spans="1:16">
      <c r="A7" s="11"/>
      <c r="B7" s="9" t="s">
        <v>190</v>
      </c>
      <c r="C7" s="9"/>
      <c r="D7" s="9">
        <v>100</v>
      </c>
      <c r="E7" s="9">
        <v>100</v>
      </c>
      <c r="F7" s="9">
        <v>100</v>
      </c>
      <c r="G7" s="14" t="s">
        <v>36</v>
      </c>
      <c r="H7" s="14"/>
      <c r="I7" s="9" t="s">
        <v>36</v>
      </c>
      <c r="J7" s="29"/>
      <c r="K7" s="29"/>
      <c r="L7" s="29"/>
      <c r="M7" s="29"/>
      <c r="N7" s="29"/>
      <c r="O7" s="29"/>
      <c r="P7" s="29"/>
    </row>
    <row r="8" s="1" customFormat="1" ht="24.95" customHeight="1" spans="1:16">
      <c r="A8" s="11"/>
      <c r="B8" s="14" t="s">
        <v>191</v>
      </c>
      <c r="C8" s="16"/>
      <c r="D8" s="9">
        <v>0</v>
      </c>
      <c r="E8" s="14">
        <v>0</v>
      </c>
      <c r="F8" s="9">
        <v>0</v>
      </c>
      <c r="G8" s="14" t="s">
        <v>36</v>
      </c>
      <c r="H8" s="14"/>
      <c r="I8" s="9" t="s">
        <v>36</v>
      </c>
      <c r="J8" s="29"/>
      <c r="K8" s="29"/>
      <c r="L8" s="29"/>
      <c r="M8" s="29"/>
      <c r="N8" s="29"/>
      <c r="O8" s="29"/>
      <c r="P8" s="29"/>
    </row>
    <row r="9" s="1" customFormat="1" ht="24.95" customHeight="1" spans="1:16">
      <c r="A9" s="11"/>
      <c r="B9" s="13" t="s">
        <v>192</v>
      </c>
      <c r="C9" s="13"/>
      <c r="D9" s="9">
        <v>0</v>
      </c>
      <c r="E9" s="9">
        <v>0</v>
      </c>
      <c r="F9" s="9">
        <v>0</v>
      </c>
      <c r="G9" s="14" t="s">
        <v>36</v>
      </c>
      <c r="H9" s="14"/>
      <c r="I9" s="9" t="s">
        <v>36</v>
      </c>
      <c r="J9" s="29"/>
      <c r="K9" s="29"/>
      <c r="L9" s="29"/>
      <c r="M9" s="29"/>
      <c r="N9" s="29"/>
      <c r="O9" s="29"/>
      <c r="P9" s="29"/>
    </row>
    <row r="10" s="1" customFormat="1" ht="24.95" customHeight="1" spans="1:16">
      <c r="A10" s="22" t="s">
        <v>193</v>
      </c>
      <c r="B10" s="9" t="s">
        <v>194</v>
      </c>
      <c r="C10" s="9"/>
      <c r="D10" s="9"/>
      <c r="E10" s="9"/>
      <c r="F10" s="9" t="s">
        <v>195</v>
      </c>
      <c r="G10" s="9"/>
      <c r="H10" s="9"/>
      <c r="I10" s="9"/>
      <c r="J10" s="29"/>
      <c r="K10" s="29"/>
      <c r="L10" s="29"/>
      <c r="M10" s="29"/>
      <c r="N10" s="29"/>
      <c r="O10" s="29"/>
      <c r="P10" s="29"/>
    </row>
    <row r="11" s="1" customFormat="1" ht="36.95" customHeight="1" spans="1:16">
      <c r="A11" s="18"/>
      <c r="B11" s="35" t="s">
        <v>235</v>
      </c>
      <c r="C11" s="9"/>
      <c r="D11" s="9"/>
      <c r="E11" s="9"/>
      <c r="F11" s="35" t="s">
        <v>236</v>
      </c>
      <c r="G11" s="9"/>
      <c r="H11" s="9"/>
      <c r="I11" s="9"/>
      <c r="J11" s="29"/>
      <c r="K11" s="29"/>
      <c r="L11" s="29"/>
      <c r="M11" s="29"/>
      <c r="N11" s="29"/>
      <c r="O11" s="29"/>
      <c r="P11" s="29"/>
    </row>
    <row r="12" s="1" customFormat="1" ht="30" customHeight="1" spans="1:9">
      <c r="A12" s="11" t="s">
        <v>198</v>
      </c>
      <c r="B12" s="36" t="s">
        <v>199</v>
      </c>
      <c r="C12" s="10" t="s">
        <v>200</v>
      </c>
      <c r="D12" s="10" t="s">
        <v>201</v>
      </c>
      <c r="E12" s="11" t="s">
        <v>202</v>
      </c>
      <c r="F12" s="11" t="s">
        <v>203</v>
      </c>
      <c r="G12" s="18" t="s">
        <v>186</v>
      </c>
      <c r="H12" s="10" t="s">
        <v>188</v>
      </c>
      <c r="I12" s="18" t="s">
        <v>204</v>
      </c>
    </row>
    <row r="13" s="1" customFormat="1" ht="30" customHeight="1" spans="1:9">
      <c r="A13" s="11"/>
      <c r="B13" s="40" t="s">
        <v>205</v>
      </c>
      <c r="C13" s="40" t="s">
        <v>206</v>
      </c>
      <c r="D13" s="43" t="s">
        <v>237</v>
      </c>
      <c r="E13" s="14" t="s">
        <v>238</v>
      </c>
      <c r="F13" s="14" t="s">
        <v>238</v>
      </c>
      <c r="G13" s="9">
        <v>5</v>
      </c>
      <c r="H13" s="10">
        <v>5</v>
      </c>
      <c r="I13" s="18"/>
    </row>
    <row r="14" s="1" customFormat="1" ht="30" customHeight="1" spans="1:9">
      <c r="A14" s="11"/>
      <c r="B14" s="40"/>
      <c r="C14" s="40"/>
      <c r="D14" s="43" t="s">
        <v>239</v>
      </c>
      <c r="E14" s="14" t="s">
        <v>240</v>
      </c>
      <c r="F14" s="14" t="s">
        <v>240</v>
      </c>
      <c r="G14" s="9">
        <v>5</v>
      </c>
      <c r="H14" s="10">
        <v>5</v>
      </c>
      <c r="I14" s="18"/>
    </row>
    <row r="15" s="1" customFormat="1" ht="30" customHeight="1" spans="1:9">
      <c r="A15" s="11"/>
      <c r="B15" s="40"/>
      <c r="C15" s="40"/>
      <c r="D15" s="43" t="s">
        <v>241</v>
      </c>
      <c r="E15" s="14" t="s">
        <v>242</v>
      </c>
      <c r="F15" s="14" t="s">
        <v>242</v>
      </c>
      <c r="G15" s="9">
        <v>5</v>
      </c>
      <c r="H15" s="10">
        <v>5</v>
      </c>
      <c r="I15" s="18"/>
    </row>
    <row r="16" s="1" customFormat="1" ht="39.95" customHeight="1" spans="1:9">
      <c r="A16" s="11"/>
      <c r="B16" s="40"/>
      <c r="C16" s="18"/>
      <c r="D16" s="43" t="s">
        <v>243</v>
      </c>
      <c r="E16" s="14" t="s">
        <v>244</v>
      </c>
      <c r="F16" s="14" t="s">
        <v>244</v>
      </c>
      <c r="G16" s="9">
        <v>5</v>
      </c>
      <c r="H16" s="11">
        <v>5</v>
      </c>
      <c r="I16" s="25"/>
    </row>
    <row r="17" s="1" customFormat="1" ht="42.95" customHeight="1" spans="1:9">
      <c r="A17" s="11"/>
      <c r="B17" s="40"/>
      <c r="C17" s="11" t="s">
        <v>209</v>
      </c>
      <c r="D17" s="43" t="s">
        <v>245</v>
      </c>
      <c r="E17" s="39">
        <v>1</v>
      </c>
      <c r="F17" s="39">
        <v>1</v>
      </c>
      <c r="G17" s="11">
        <v>10</v>
      </c>
      <c r="H17" s="11">
        <v>10</v>
      </c>
      <c r="I17" s="25"/>
    </row>
    <row r="18" s="1" customFormat="1" ht="30" customHeight="1" spans="1:9">
      <c r="A18" s="11"/>
      <c r="B18" s="40"/>
      <c r="C18" s="11" t="s">
        <v>211</v>
      </c>
      <c r="D18" s="35" t="s">
        <v>212</v>
      </c>
      <c r="E18" s="39" t="s">
        <v>246</v>
      </c>
      <c r="F18" s="39" t="s">
        <v>246</v>
      </c>
      <c r="G18" s="11">
        <v>10</v>
      </c>
      <c r="H18" s="11">
        <v>10</v>
      </c>
      <c r="I18" s="25"/>
    </row>
    <row r="19" s="1" customFormat="1" ht="27" customHeight="1" spans="1:9">
      <c r="A19" s="11"/>
      <c r="B19" s="18"/>
      <c r="C19" s="22" t="s">
        <v>247</v>
      </c>
      <c r="D19" s="35" t="s">
        <v>248</v>
      </c>
      <c r="E19" s="35" t="s">
        <v>249</v>
      </c>
      <c r="F19" s="35" t="s">
        <v>249</v>
      </c>
      <c r="G19" s="11">
        <v>10</v>
      </c>
      <c r="H19" s="11">
        <v>10</v>
      </c>
      <c r="I19" s="25"/>
    </row>
    <row r="20" s="1" customFormat="1" ht="30" customHeight="1" spans="1:9">
      <c r="A20" s="11"/>
      <c r="B20" s="11" t="s">
        <v>217</v>
      </c>
      <c r="C20" s="11" t="s">
        <v>218</v>
      </c>
      <c r="D20" s="41" t="s">
        <v>219</v>
      </c>
      <c r="E20" s="11"/>
      <c r="F20" s="11"/>
      <c r="G20" s="11"/>
      <c r="H20" s="25"/>
      <c r="I20" s="25"/>
    </row>
    <row r="21" s="1" customFormat="1" ht="39" customHeight="1" spans="1:9">
      <c r="A21" s="11"/>
      <c r="B21" s="11"/>
      <c r="C21" s="11" t="s">
        <v>250</v>
      </c>
      <c r="D21" s="35" t="s">
        <v>251</v>
      </c>
      <c r="E21" s="42" t="s">
        <v>150</v>
      </c>
      <c r="F21" s="42" t="s">
        <v>150</v>
      </c>
      <c r="G21" s="11">
        <v>15</v>
      </c>
      <c r="H21" s="9">
        <v>14</v>
      </c>
      <c r="I21" s="43" t="s">
        <v>252</v>
      </c>
    </row>
    <row r="22" s="1" customFormat="1" ht="30" customHeight="1" spans="1:9">
      <c r="A22" s="11"/>
      <c r="B22" s="11"/>
      <c r="C22" s="11" t="s">
        <v>226</v>
      </c>
      <c r="D22" s="35" t="s">
        <v>253</v>
      </c>
      <c r="E22" s="34" t="s">
        <v>155</v>
      </c>
      <c r="F22" s="34" t="s">
        <v>155</v>
      </c>
      <c r="G22" s="11"/>
      <c r="H22" s="9"/>
      <c r="I22" s="25"/>
    </row>
    <row r="23" s="1" customFormat="1" ht="30" customHeight="1" spans="1:9">
      <c r="A23" s="11"/>
      <c r="B23" s="11"/>
      <c r="C23" s="11" t="s">
        <v>227</v>
      </c>
      <c r="D23" s="43" t="s">
        <v>254</v>
      </c>
      <c r="E23" s="44" t="s">
        <v>222</v>
      </c>
      <c r="F23" s="44" t="s">
        <v>222</v>
      </c>
      <c r="G23" s="11">
        <v>15</v>
      </c>
      <c r="H23" s="9">
        <v>15</v>
      </c>
      <c r="I23" s="25"/>
    </row>
    <row r="24" s="1" customFormat="1" ht="62.1" customHeight="1" spans="1:9">
      <c r="A24" s="11"/>
      <c r="B24" s="11" t="s">
        <v>228</v>
      </c>
      <c r="C24" s="11" t="s">
        <v>229</v>
      </c>
      <c r="D24" s="41" t="s">
        <v>230</v>
      </c>
      <c r="E24" s="21" t="s">
        <v>231</v>
      </c>
      <c r="F24" s="21" t="s">
        <v>231</v>
      </c>
      <c r="G24" s="11">
        <v>5</v>
      </c>
      <c r="H24" s="11">
        <v>4</v>
      </c>
      <c r="I24" s="43" t="s">
        <v>255</v>
      </c>
    </row>
    <row r="25" s="1" customFormat="1" ht="30" customHeight="1" spans="1:9">
      <c r="A25" s="11"/>
      <c r="B25" s="11"/>
      <c r="C25" s="11" t="s">
        <v>232</v>
      </c>
      <c r="D25" s="41" t="s">
        <v>230</v>
      </c>
      <c r="E25" s="21" t="s">
        <v>231</v>
      </c>
      <c r="F25" s="21" t="s">
        <v>231</v>
      </c>
      <c r="G25" s="11">
        <v>5</v>
      </c>
      <c r="H25" s="11">
        <v>5</v>
      </c>
      <c r="I25" s="25"/>
    </row>
    <row r="26" s="1" customFormat="1" ht="27.95" customHeight="1" spans="1:9">
      <c r="A26" s="11" t="s">
        <v>233</v>
      </c>
      <c r="B26" s="11"/>
      <c r="C26" s="11"/>
      <c r="D26" s="11"/>
      <c r="E26" s="11"/>
      <c r="F26" s="11"/>
      <c r="G26" s="11">
        <v>100</v>
      </c>
      <c r="H26" s="9">
        <v>98</v>
      </c>
      <c r="I26" s="25"/>
    </row>
    <row r="27" ht="14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8"/>
      <c r="B34" s="28"/>
      <c r="C34" s="28"/>
      <c r="D34" s="28"/>
      <c r="E34" s="28"/>
      <c r="F34" s="28"/>
      <c r="G34" s="28"/>
      <c r="H34" s="28"/>
      <c r="I34" s="28"/>
    </row>
    <row r="35" spans="1:9">
      <c r="A35" s="28"/>
      <c r="B35" s="28"/>
      <c r="C35" s="28"/>
      <c r="D35" s="28"/>
      <c r="E35" s="28"/>
      <c r="F35" s="28"/>
      <c r="G35" s="28"/>
      <c r="H35" s="28"/>
      <c r="I35" s="28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6:F26"/>
    <mergeCell ref="A5:A9"/>
    <mergeCell ref="A10:A11"/>
    <mergeCell ref="A12:A25"/>
    <mergeCell ref="B13:B19"/>
    <mergeCell ref="B20:B23"/>
    <mergeCell ref="B24:B25"/>
    <mergeCell ref="C13:C16"/>
  </mergeCells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5" zoomScaleNormal="85" topLeftCell="A12" workbookViewId="0">
      <selection activeCell="H23" sqref="H13:H23"/>
    </sheetView>
  </sheetViews>
  <sheetFormatPr defaultColWidth="9" defaultRowHeight="15"/>
  <cols>
    <col min="1" max="2" width="9" style="2"/>
    <col min="3" max="3" width="11.2545454545455" style="2" customWidth="1"/>
    <col min="4" max="4" width="10.3727272727273" style="2" customWidth="1"/>
    <col min="5" max="5" width="9.87272727272727" style="2" customWidth="1"/>
    <col min="6" max="6" width="10.8727272727273" style="2" customWidth="1"/>
    <col min="7" max="7" width="8.87272727272727" style="2" customWidth="1"/>
    <col min="8" max="8" width="7.37272727272727" style="2" customWidth="1"/>
    <col min="9" max="9" width="11.7545454545455" style="2" customWidth="1"/>
    <col min="10" max="16" width="10.6272727272727" style="2" customWidth="1"/>
    <col min="17" max="16384" width="9" style="2"/>
  </cols>
  <sheetData>
    <row r="1" ht="14" spans="1:9">
      <c r="A1" s="32" t="s">
        <v>175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33" t="s">
        <v>256</v>
      </c>
      <c r="B2" s="6"/>
      <c r="C2" s="6"/>
      <c r="D2" s="6"/>
      <c r="E2" s="6"/>
      <c r="F2" s="6"/>
      <c r="G2" s="6"/>
      <c r="H2" s="6"/>
      <c r="I2" s="6"/>
    </row>
    <row r="3" s="1" customFormat="1" ht="24.95" customHeight="1" spans="1:16">
      <c r="A3" s="11" t="s">
        <v>177</v>
      </c>
      <c r="B3" s="34" t="s">
        <v>257</v>
      </c>
      <c r="C3" s="9"/>
      <c r="D3" s="9"/>
      <c r="E3" s="9"/>
      <c r="F3" s="9"/>
      <c r="G3" s="9"/>
      <c r="H3" s="9"/>
      <c r="I3" s="9"/>
      <c r="P3" s="29"/>
    </row>
    <row r="4" s="1" customFormat="1" ht="24.95" customHeight="1" spans="1:16">
      <c r="A4" s="11" t="s">
        <v>179</v>
      </c>
      <c r="B4" s="34" t="s">
        <v>180</v>
      </c>
      <c r="C4" s="9"/>
      <c r="D4" s="9"/>
      <c r="E4" s="9"/>
      <c r="F4" s="9" t="s">
        <v>181</v>
      </c>
      <c r="G4" s="34" t="s">
        <v>180</v>
      </c>
      <c r="H4" s="9"/>
      <c r="I4" s="9"/>
      <c r="J4" s="29"/>
      <c r="K4" s="29"/>
      <c r="L4" s="29"/>
      <c r="M4" s="29"/>
      <c r="N4" s="29"/>
      <c r="O4" s="29"/>
      <c r="P4" s="29"/>
    </row>
    <row r="5" s="1" customFormat="1" ht="24.95" customHeight="1" spans="1:16">
      <c r="A5" s="11" t="s">
        <v>182</v>
      </c>
      <c r="B5" s="10"/>
      <c r="C5" s="10"/>
      <c r="D5" s="11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9" t="s">
        <v>188</v>
      </c>
      <c r="J5" s="29"/>
      <c r="K5" s="29"/>
      <c r="L5" s="29"/>
      <c r="M5" s="29"/>
      <c r="N5" s="29"/>
      <c r="O5" s="29"/>
      <c r="P5" s="29"/>
    </row>
    <row r="6" s="1" customFormat="1" ht="24.95" customHeight="1" spans="1:16">
      <c r="A6" s="11"/>
      <c r="B6" s="13" t="s">
        <v>189</v>
      </c>
      <c r="C6" s="13"/>
      <c r="D6" s="9">
        <v>160</v>
      </c>
      <c r="E6" s="9">
        <v>160</v>
      </c>
      <c r="F6" s="9">
        <v>160</v>
      </c>
      <c r="G6" s="14">
        <v>10</v>
      </c>
      <c r="H6" s="15">
        <v>1</v>
      </c>
      <c r="I6" s="9">
        <v>10</v>
      </c>
      <c r="J6" s="29"/>
      <c r="K6" s="29"/>
      <c r="L6" s="29"/>
      <c r="M6" s="29"/>
      <c r="N6" s="29"/>
      <c r="O6" s="29"/>
      <c r="P6" s="29"/>
    </row>
    <row r="7" s="1" customFormat="1" ht="24.95" customHeight="1" spans="1:16">
      <c r="A7" s="11"/>
      <c r="B7" s="9" t="s">
        <v>190</v>
      </c>
      <c r="C7" s="9"/>
      <c r="D7" s="9">
        <v>160</v>
      </c>
      <c r="E7" s="9">
        <v>160</v>
      </c>
      <c r="F7" s="9">
        <v>160</v>
      </c>
      <c r="G7" s="14" t="s">
        <v>36</v>
      </c>
      <c r="H7" s="14"/>
      <c r="I7" s="9" t="s">
        <v>36</v>
      </c>
      <c r="J7" s="29"/>
      <c r="K7" s="29"/>
      <c r="L7" s="29"/>
      <c r="M7" s="29"/>
      <c r="N7" s="29"/>
      <c r="O7" s="29"/>
      <c r="P7" s="29"/>
    </row>
    <row r="8" s="1" customFormat="1" ht="24.95" customHeight="1" spans="1:16">
      <c r="A8" s="11"/>
      <c r="B8" s="14" t="s">
        <v>191</v>
      </c>
      <c r="C8" s="16"/>
      <c r="D8" s="9">
        <v>0</v>
      </c>
      <c r="E8" s="14">
        <v>0</v>
      </c>
      <c r="F8" s="9">
        <v>0</v>
      </c>
      <c r="G8" s="14" t="s">
        <v>36</v>
      </c>
      <c r="H8" s="14"/>
      <c r="I8" s="9" t="s">
        <v>36</v>
      </c>
      <c r="J8" s="29"/>
      <c r="K8" s="29"/>
      <c r="L8" s="29"/>
      <c r="M8" s="29"/>
      <c r="N8" s="29"/>
      <c r="O8" s="29"/>
      <c r="P8" s="29"/>
    </row>
    <row r="9" s="1" customFormat="1" ht="24.95" customHeight="1" spans="1:16">
      <c r="A9" s="11"/>
      <c r="B9" s="13" t="s">
        <v>192</v>
      </c>
      <c r="C9" s="13"/>
      <c r="D9" s="9">
        <v>0</v>
      </c>
      <c r="E9" s="9">
        <v>0</v>
      </c>
      <c r="F9" s="9">
        <v>0</v>
      </c>
      <c r="G9" s="14" t="s">
        <v>36</v>
      </c>
      <c r="H9" s="14"/>
      <c r="I9" s="9" t="s">
        <v>36</v>
      </c>
      <c r="J9" s="29"/>
      <c r="K9" s="29"/>
      <c r="L9" s="29"/>
      <c r="M9" s="29"/>
      <c r="N9" s="29"/>
      <c r="O9" s="29"/>
      <c r="P9" s="29"/>
    </row>
    <row r="10" s="1" customFormat="1" ht="24.95" customHeight="1" spans="1:16">
      <c r="A10" s="22" t="s">
        <v>193</v>
      </c>
      <c r="B10" s="9" t="s">
        <v>194</v>
      </c>
      <c r="C10" s="9"/>
      <c r="D10" s="9"/>
      <c r="E10" s="9"/>
      <c r="F10" s="9" t="s">
        <v>195</v>
      </c>
      <c r="G10" s="9"/>
      <c r="H10" s="9"/>
      <c r="I10" s="9"/>
      <c r="J10" s="29"/>
      <c r="K10" s="29"/>
      <c r="L10" s="29"/>
      <c r="M10" s="29"/>
      <c r="N10" s="29"/>
      <c r="O10" s="29"/>
      <c r="P10" s="29"/>
    </row>
    <row r="11" s="1" customFormat="1" ht="45" customHeight="1" spans="1:16">
      <c r="A11" s="18"/>
      <c r="B11" s="35" t="s">
        <v>258</v>
      </c>
      <c r="C11" s="9"/>
      <c r="D11" s="9"/>
      <c r="E11" s="9"/>
      <c r="F11" s="35" t="s">
        <v>258</v>
      </c>
      <c r="G11" s="9"/>
      <c r="H11" s="9"/>
      <c r="I11" s="9"/>
      <c r="J11" s="29"/>
      <c r="K11" s="29"/>
      <c r="L11" s="29"/>
      <c r="M11" s="29"/>
      <c r="N11" s="29"/>
      <c r="O11" s="29"/>
      <c r="P11" s="29"/>
    </row>
    <row r="12" s="1" customFormat="1" ht="30" customHeight="1" spans="1:9">
      <c r="A12" s="11" t="s">
        <v>198</v>
      </c>
      <c r="B12" s="36" t="s">
        <v>199</v>
      </c>
      <c r="C12" s="10" t="s">
        <v>200</v>
      </c>
      <c r="D12" s="10" t="s">
        <v>201</v>
      </c>
      <c r="E12" s="11" t="s">
        <v>202</v>
      </c>
      <c r="F12" s="11" t="s">
        <v>203</v>
      </c>
      <c r="G12" s="18" t="s">
        <v>186</v>
      </c>
      <c r="H12" s="10" t="s">
        <v>188</v>
      </c>
      <c r="I12" s="18" t="s">
        <v>204</v>
      </c>
    </row>
    <row r="13" s="1" customFormat="1" ht="30" customHeight="1" spans="1:9">
      <c r="A13" s="11"/>
      <c r="B13" s="11" t="s">
        <v>205</v>
      </c>
      <c r="C13" s="37" t="s">
        <v>259</v>
      </c>
      <c r="D13" s="35" t="s">
        <v>260</v>
      </c>
      <c r="E13" s="38" t="s">
        <v>261</v>
      </c>
      <c r="F13" s="38" t="s">
        <v>261</v>
      </c>
      <c r="G13" s="11">
        <v>10</v>
      </c>
      <c r="H13" s="11">
        <v>10</v>
      </c>
      <c r="I13" s="25"/>
    </row>
    <row r="14" s="1" customFormat="1" ht="30" customHeight="1" spans="1:9">
      <c r="A14" s="11"/>
      <c r="B14" s="11"/>
      <c r="C14" s="11" t="s">
        <v>209</v>
      </c>
      <c r="D14" s="35" t="s">
        <v>262</v>
      </c>
      <c r="E14" s="39">
        <v>1</v>
      </c>
      <c r="F14" s="39">
        <v>1</v>
      </c>
      <c r="G14" s="11">
        <v>10</v>
      </c>
      <c r="H14" s="11">
        <v>10</v>
      </c>
      <c r="I14" s="25"/>
    </row>
    <row r="15" s="1" customFormat="1" ht="26.1" customHeight="1" spans="1:9">
      <c r="A15" s="11"/>
      <c r="B15" s="11"/>
      <c r="C15" s="22" t="s">
        <v>211</v>
      </c>
      <c r="D15" s="35" t="s">
        <v>212</v>
      </c>
      <c r="E15" s="39" t="s">
        <v>246</v>
      </c>
      <c r="F15" s="39" t="s">
        <v>246</v>
      </c>
      <c r="G15" s="11">
        <v>5</v>
      </c>
      <c r="H15" s="11">
        <v>5</v>
      </c>
      <c r="I15" s="25"/>
    </row>
    <row r="16" s="1" customFormat="1" ht="24.95" customHeight="1" spans="1:9">
      <c r="A16" s="11"/>
      <c r="B16" s="11"/>
      <c r="C16" s="40"/>
      <c r="D16" s="35" t="s">
        <v>263</v>
      </c>
      <c r="E16" s="39">
        <v>1</v>
      </c>
      <c r="F16" s="39">
        <v>1</v>
      </c>
      <c r="G16" s="11">
        <v>5</v>
      </c>
      <c r="H16" s="11">
        <v>5</v>
      </c>
      <c r="I16" s="25"/>
    </row>
    <row r="17" s="1" customFormat="1" ht="27" customHeight="1" spans="1:9">
      <c r="A17" s="11"/>
      <c r="B17" s="11"/>
      <c r="C17" s="22" t="s">
        <v>247</v>
      </c>
      <c r="D17" s="35" t="s">
        <v>264</v>
      </c>
      <c r="E17" s="35" t="s">
        <v>265</v>
      </c>
      <c r="F17" s="35" t="s">
        <v>265</v>
      </c>
      <c r="G17" s="11">
        <v>20</v>
      </c>
      <c r="H17" s="11">
        <v>20</v>
      </c>
      <c r="I17" s="25"/>
    </row>
    <row r="18" s="1" customFormat="1" ht="30" customHeight="1" spans="1:9">
      <c r="A18" s="11"/>
      <c r="B18" s="11" t="s">
        <v>217</v>
      </c>
      <c r="C18" s="11" t="s">
        <v>218</v>
      </c>
      <c r="D18" s="41" t="s">
        <v>219</v>
      </c>
      <c r="E18" s="11"/>
      <c r="F18" s="11"/>
      <c r="G18" s="11"/>
      <c r="H18" s="25"/>
      <c r="I18" s="25"/>
    </row>
    <row r="19" s="1" customFormat="1" ht="39" customHeight="1" spans="1:9">
      <c r="A19" s="11"/>
      <c r="B19" s="11"/>
      <c r="C19" s="11" t="s">
        <v>250</v>
      </c>
      <c r="D19" s="35" t="s">
        <v>266</v>
      </c>
      <c r="E19" s="42" t="s">
        <v>150</v>
      </c>
      <c r="F19" s="42" t="s">
        <v>150</v>
      </c>
      <c r="G19" s="11">
        <v>20</v>
      </c>
      <c r="H19" s="9">
        <v>19</v>
      </c>
      <c r="I19" s="43" t="s">
        <v>267</v>
      </c>
    </row>
    <row r="20" s="1" customFormat="1" ht="30" customHeight="1" spans="1:9">
      <c r="A20" s="11"/>
      <c r="B20" s="11"/>
      <c r="C20" s="11" t="s">
        <v>226</v>
      </c>
      <c r="D20" s="41" t="s">
        <v>219</v>
      </c>
      <c r="E20" s="11"/>
      <c r="F20" s="11"/>
      <c r="G20" s="11"/>
      <c r="H20" s="9"/>
      <c r="I20" s="25"/>
    </row>
    <row r="21" s="1" customFormat="1" ht="30" customHeight="1" spans="1:9">
      <c r="A21" s="11"/>
      <c r="B21" s="11"/>
      <c r="C21" s="11" t="s">
        <v>227</v>
      </c>
      <c r="D21" s="43" t="s">
        <v>268</v>
      </c>
      <c r="E21" s="44" t="s">
        <v>269</v>
      </c>
      <c r="F21" s="44" t="s">
        <v>269</v>
      </c>
      <c r="G21" s="11">
        <v>10</v>
      </c>
      <c r="H21" s="9">
        <v>10</v>
      </c>
      <c r="I21" s="25"/>
    </row>
    <row r="22" s="1" customFormat="1" ht="62.1" customHeight="1" spans="1:9">
      <c r="A22" s="11"/>
      <c r="B22" s="11" t="s">
        <v>228</v>
      </c>
      <c r="C22" s="11" t="s">
        <v>229</v>
      </c>
      <c r="D22" s="41" t="s">
        <v>230</v>
      </c>
      <c r="E22" s="21" t="s">
        <v>231</v>
      </c>
      <c r="F22" s="21" t="s">
        <v>231</v>
      </c>
      <c r="G22" s="11">
        <v>5</v>
      </c>
      <c r="H22" s="11">
        <v>4</v>
      </c>
      <c r="I22" s="43" t="s">
        <v>270</v>
      </c>
    </row>
    <row r="23" s="1" customFormat="1" ht="30" customHeight="1" spans="1:9">
      <c r="A23" s="11"/>
      <c r="B23" s="11"/>
      <c r="C23" s="11" t="s">
        <v>232</v>
      </c>
      <c r="D23" s="41" t="s">
        <v>230</v>
      </c>
      <c r="E23" s="21" t="s">
        <v>231</v>
      </c>
      <c r="F23" s="21" t="s">
        <v>231</v>
      </c>
      <c r="G23" s="11">
        <v>5</v>
      </c>
      <c r="H23" s="11">
        <v>5</v>
      </c>
      <c r="I23" s="25"/>
    </row>
    <row r="24" s="1" customFormat="1" ht="27.95" customHeight="1" spans="1:9">
      <c r="A24" s="11" t="s">
        <v>233</v>
      </c>
      <c r="B24" s="11"/>
      <c r="C24" s="11"/>
      <c r="D24" s="11"/>
      <c r="E24" s="11"/>
      <c r="F24" s="11"/>
      <c r="G24" s="11">
        <v>100</v>
      </c>
      <c r="H24" s="9">
        <v>98</v>
      </c>
      <c r="I24" s="25"/>
    </row>
    <row r="25" ht="14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4:F24"/>
    <mergeCell ref="A5:A9"/>
    <mergeCell ref="A10:A11"/>
    <mergeCell ref="A12:A23"/>
    <mergeCell ref="B13:B17"/>
    <mergeCell ref="B18:B21"/>
    <mergeCell ref="B22:B23"/>
    <mergeCell ref="C15:C16"/>
  </mergeCells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zoomScale="85" zoomScaleNormal="85" topLeftCell="A18" workbookViewId="0">
      <selection activeCell="G23" sqref="G23"/>
    </sheetView>
  </sheetViews>
  <sheetFormatPr defaultColWidth="9" defaultRowHeight="15"/>
  <cols>
    <col min="1" max="2" width="9" style="2"/>
    <col min="3" max="3" width="11.2545454545455" style="2" customWidth="1"/>
    <col min="4" max="4" width="10.3727272727273" style="2" customWidth="1"/>
    <col min="5" max="5" width="9.87272727272727" style="2" customWidth="1"/>
    <col min="6" max="6" width="10.8727272727273" style="2" customWidth="1"/>
    <col min="7" max="7" width="8.87272727272727" style="2" customWidth="1"/>
    <col min="8" max="8" width="7.37272727272727" style="2" customWidth="1"/>
    <col min="9" max="9" width="11.7545454545455" style="2" customWidth="1"/>
    <col min="10" max="16" width="10.6272727272727" style="2" customWidth="1"/>
    <col min="17" max="16384" width="9" style="2"/>
  </cols>
  <sheetData>
    <row r="1" spans="1:9">
      <c r="A1" s="3" t="s">
        <v>175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271</v>
      </c>
      <c r="B2" s="6"/>
      <c r="C2" s="6"/>
      <c r="D2" s="6"/>
      <c r="E2" s="6"/>
      <c r="F2" s="6"/>
      <c r="G2" s="6"/>
      <c r="H2" s="6"/>
      <c r="I2" s="6"/>
    </row>
    <row r="3" s="1" customFormat="1" ht="24.95" customHeight="1" spans="1:16">
      <c r="A3" s="7" t="s">
        <v>177</v>
      </c>
      <c r="B3" s="8" t="s">
        <v>272</v>
      </c>
      <c r="C3" s="9"/>
      <c r="D3" s="9"/>
      <c r="E3" s="9"/>
      <c r="F3" s="9"/>
      <c r="G3" s="9"/>
      <c r="H3" s="9"/>
      <c r="I3" s="9"/>
      <c r="P3" s="29"/>
    </row>
    <row r="4" s="1" customFormat="1" ht="24.95" customHeight="1" spans="1:16">
      <c r="A4" s="7" t="s">
        <v>179</v>
      </c>
      <c r="B4" s="8" t="s">
        <v>273</v>
      </c>
      <c r="C4" s="9"/>
      <c r="D4" s="9"/>
      <c r="E4" s="9"/>
      <c r="F4" s="8" t="s">
        <v>181</v>
      </c>
      <c r="G4" s="8" t="s">
        <v>273</v>
      </c>
      <c r="H4" s="9"/>
      <c r="I4" s="9"/>
      <c r="J4" s="29"/>
      <c r="K4" s="29"/>
      <c r="L4" s="29"/>
      <c r="M4" s="29"/>
      <c r="N4" s="29"/>
      <c r="O4" s="29"/>
      <c r="P4" s="29"/>
    </row>
    <row r="5" s="1" customFormat="1" ht="24.95" customHeight="1" spans="1:16">
      <c r="A5" s="7" t="s">
        <v>182</v>
      </c>
      <c r="B5" s="10"/>
      <c r="C5" s="10"/>
      <c r="D5" s="7" t="s">
        <v>183</v>
      </c>
      <c r="E5" s="8" t="s">
        <v>184</v>
      </c>
      <c r="F5" s="8" t="s">
        <v>185</v>
      </c>
      <c r="G5" s="8" t="s">
        <v>186</v>
      </c>
      <c r="H5" s="8" t="s">
        <v>187</v>
      </c>
      <c r="I5" s="8" t="s">
        <v>188</v>
      </c>
      <c r="J5" s="29"/>
      <c r="K5" s="29"/>
      <c r="L5" s="29"/>
      <c r="M5" s="29"/>
      <c r="N5" s="29"/>
      <c r="O5" s="29"/>
      <c r="P5" s="29"/>
    </row>
    <row r="6" s="1" customFormat="1" ht="24.95" customHeight="1" spans="1:16">
      <c r="A6" s="11"/>
      <c r="B6" s="12" t="s">
        <v>189</v>
      </c>
      <c r="C6" s="13"/>
      <c r="D6" s="9">
        <v>75</v>
      </c>
      <c r="E6" s="9">
        <v>75</v>
      </c>
      <c r="F6" s="9">
        <v>75</v>
      </c>
      <c r="G6" s="14">
        <v>10</v>
      </c>
      <c r="H6" s="15">
        <v>1</v>
      </c>
      <c r="I6" s="9">
        <v>10</v>
      </c>
      <c r="J6" s="29"/>
      <c r="K6" s="29"/>
      <c r="L6" s="29"/>
      <c r="M6" s="29"/>
      <c r="N6" s="29"/>
      <c r="O6" s="29"/>
      <c r="P6" s="29"/>
    </row>
    <row r="7" s="1" customFormat="1" ht="24.95" customHeight="1" spans="1:16">
      <c r="A7" s="11"/>
      <c r="B7" s="8" t="s">
        <v>190</v>
      </c>
      <c r="C7" s="9"/>
      <c r="D7" s="9">
        <v>75</v>
      </c>
      <c r="E7" s="9">
        <v>75</v>
      </c>
      <c r="F7" s="9">
        <v>75</v>
      </c>
      <c r="G7" s="14" t="s">
        <v>36</v>
      </c>
      <c r="H7" s="14"/>
      <c r="I7" s="9" t="s">
        <v>36</v>
      </c>
      <c r="J7" s="29"/>
      <c r="K7" s="29"/>
      <c r="L7" s="29"/>
      <c r="M7" s="29"/>
      <c r="N7" s="29"/>
      <c r="O7" s="29"/>
      <c r="P7" s="29"/>
    </row>
    <row r="8" s="1" customFormat="1" ht="24.95" customHeight="1" spans="1:16">
      <c r="A8" s="11"/>
      <c r="B8" s="14" t="s">
        <v>274</v>
      </c>
      <c r="C8" s="16"/>
      <c r="D8" s="9">
        <v>0</v>
      </c>
      <c r="E8" s="14">
        <v>0</v>
      </c>
      <c r="F8" s="9">
        <v>0</v>
      </c>
      <c r="G8" s="14" t="s">
        <v>36</v>
      </c>
      <c r="H8" s="14"/>
      <c r="I8" s="9" t="s">
        <v>36</v>
      </c>
      <c r="J8" s="29"/>
      <c r="K8" s="29"/>
      <c r="L8" s="29"/>
      <c r="M8" s="29"/>
      <c r="N8" s="29"/>
      <c r="O8" s="29"/>
      <c r="P8" s="29"/>
    </row>
    <row r="9" s="1" customFormat="1" ht="24.95" customHeight="1" spans="1:16">
      <c r="A9" s="11"/>
      <c r="B9" s="13" t="s">
        <v>275</v>
      </c>
      <c r="C9" s="13"/>
      <c r="D9" s="9">
        <v>0</v>
      </c>
      <c r="E9" s="9">
        <v>0</v>
      </c>
      <c r="F9" s="9">
        <v>0</v>
      </c>
      <c r="G9" s="14" t="s">
        <v>36</v>
      </c>
      <c r="H9" s="14"/>
      <c r="I9" s="9" t="s">
        <v>36</v>
      </c>
      <c r="J9" s="29"/>
      <c r="K9" s="29"/>
      <c r="L9" s="29"/>
      <c r="M9" s="29"/>
      <c r="N9" s="29"/>
      <c r="O9" s="29"/>
      <c r="P9" s="29"/>
    </row>
    <row r="10" s="1" customFormat="1" ht="24.95" customHeight="1" spans="1:16">
      <c r="A10" s="17" t="s">
        <v>193</v>
      </c>
      <c r="B10" s="8" t="s">
        <v>194</v>
      </c>
      <c r="C10" s="9"/>
      <c r="D10" s="9"/>
      <c r="E10" s="9"/>
      <c r="F10" s="8" t="s">
        <v>195</v>
      </c>
      <c r="G10" s="9"/>
      <c r="H10" s="9"/>
      <c r="I10" s="9"/>
      <c r="J10" s="29"/>
      <c r="K10" s="29"/>
      <c r="L10" s="29"/>
      <c r="M10" s="29"/>
      <c r="N10" s="29"/>
      <c r="O10" s="29"/>
      <c r="P10" s="29"/>
    </row>
    <row r="11" s="1" customFormat="1" ht="36.95" customHeight="1" spans="1:16">
      <c r="A11" s="18"/>
      <c r="B11" s="7" t="s">
        <v>276</v>
      </c>
      <c r="C11" s="9"/>
      <c r="D11" s="9"/>
      <c r="E11" s="9"/>
      <c r="F11" s="7" t="s">
        <v>277</v>
      </c>
      <c r="G11" s="9"/>
      <c r="H11" s="9"/>
      <c r="I11" s="9"/>
      <c r="J11" s="29"/>
      <c r="K11" s="29"/>
      <c r="L11" s="29"/>
      <c r="M11" s="29"/>
      <c r="N11" s="29"/>
      <c r="O11" s="29"/>
      <c r="P11" s="29"/>
    </row>
    <row r="12" s="1" customFormat="1" ht="30" customHeight="1" spans="1:9">
      <c r="A12" s="7" t="s">
        <v>198</v>
      </c>
      <c r="B12" s="19" t="s">
        <v>278</v>
      </c>
      <c r="C12" s="19" t="s">
        <v>200</v>
      </c>
      <c r="D12" s="19" t="s">
        <v>201</v>
      </c>
      <c r="E12" s="7" t="s">
        <v>202</v>
      </c>
      <c r="F12" s="7" t="s">
        <v>203</v>
      </c>
      <c r="G12" s="20" t="s">
        <v>186</v>
      </c>
      <c r="H12" s="19" t="s">
        <v>188</v>
      </c>
      <c r="I12" s="20" t="s">
        <v>204</v>
      </c>
    </row>
    <row r="13" s="1" customFormat="1" ht="30" customHeight="1" spans="1:9">
      <c r="A13" s="11"/>
      <c r="B13" s="7" t="s">
        <v>205</v>
      </c>
      <c r="C13" s="7" t="s">
        <v>206</v>
      </c>
      <c r="D13" s="7" t="s">
        <v>279</v>
      </c>
      <c r="E13" s="7" t="s">
        <v>113</v>
      </c>
      <c r="F13" s="21" t="s">
        <v>113</v>
      </c>
      <c r="G13" s="21">
        <v>10</v>
      </c>
      <c r="H13" s="21">
        <v>10</v>
      </c>
      <c r="I13" s="30"/>
    </row>
    <row r="14" s="1" customFormat="1" ht="30" customHeight="1" spans="1:9">
      <c r="A14" s="11"/>
      <c r="B14" s="11"/>
      <c r="C14" s="22" t="s">
        <v>280</v>
      </c>
      <c r="D14" s="7" t="s">
        <v>281</v>
      </c>
      <c r="E14" s="23">
        <v>1</v>
      </c>
      <c r="F14" s="23">
        <v>1</v>
      </c>
      <c r="G14" s="11">
        <v>10</v>
      </c>
      <c r="H14" s="11">
        <v>10</v>
      </c>
      <c r="I14" s="25"/>
    </row>
    <row r="15" s="1" customFormat="1" ht="30" customHeight="1" spans="1:9">
      <c r="A15" s="11"/>
      <c r="B15" s="11"/>
      <c r="C15" s="18"/>
      <c r="D15" s="7" t="s">
        <v>282</v>
      </c>
      <c r="E15" s="23">
        <v>1</v>
      </c>
      <c r="F15" s="23">
        <v>1</v>
      </c>
      <c r="G15" s="21">
        <v>10</v>
      </c>
      <c r="H15" s="21">
        <v>10</v>
      </c>
      <c r="I15" s="25"/>
    </row>
    <row r="16" s="1" customFormat="1" ht="36.95" customHeight="1" spans="1:9">
      <c r="A16" s="11"/>
      <c r="B16" s="11"/>
      <c r="C16" s="7" t="s">
        <v>211</v>
      </c>
      <c r="D16" s="7" t="s">
        <v>283</v>
      </c>
      <c r="E16" s="23" t="s">
        <v>284</v>
      </c>
      <c r="F16" s="23" t="s">
        <v>284</v>
      </c>
      <c r="G16" s="11">
        <v>10</v>
      </c>
      <c r="H16" s="11">
        <v>10</v>
      </c>
      <c r="I16" s="25"/>
    </row>
    <row r="17" s="1" customFormat="1" ht="27" customHeight="1" spans="1:9">
      <c r="A17" s="11"/>
      <c r="B17" s="11"/>
      <c r="C17" s="22" t="s">
        <v>285</v>
      </c>
      <c r="D17" s="7" t="s">
        <v>286</v>
      </c>
      <c r="E17" s="7" t="s">
        <v>287</v>
      </c>
      <c r="F17" s="7" t="s">
        <v>287</v>
      </c>
      <c r="G17" s="11">
        <v>20</v>
      </c>
      <c r="H17" s="11">
        <v>20</v>
      </c>
      <c r="I17" s="25"/>
    </row>
    <row r="18" s="1" customFormat="1" ht="30" customHeight="1" spans="1:9">
      <c r="A18" s="11"/>
      <c r="B18" s="7" t="s">
        <v>217</v>
      </c>
      <c r="C18" s="7" t="s">
        <v>218</v>
      </c>
      <c r="D18" s="24" t="s">
        <v>288</v>
      </c>
      <c r="E18" s="11"/>
      <c r="F18" s="11"/>
      <c r="G18" s="11"/>
      <c r="H18" s="25"/>
      <c r="I18" s="25"/>
    </row>
    <row r="19" s="1" customFormat="1" ht="38.1" customHeight="1" spans="1:9">
      <c r="A19" s="11"/>
      <c r="B19" s="11"/>
      <c r="C19" s="17" t="s">
        <v>289</v>
      </c>
      <c r="D19" s="7" t="s">
        <v>290</v>
      </c>
      <c r="E19" s="26" t="s">
        <v>291</v>
      </c>
      <c r="F19" s="26" t="s">
        <v>291</v>
      </c>
      <c r="G19" s="11">
        <v>10</v>
      </c>
      <c r="H19" s="9">
        <v>9</v>
      </c>
      <c r="I19" s="7" t="s">
        <v>292</v>
      </c>
    </row>
    <row r="20" s="1" customFormat="1" ht="30.95" customHeight="1" spans="1:9">
      <c r="A20" s="11"/>
      <c r="B20" s="11"/>
      <c r="C20" s="18"/>
      <c r="D20" s="7" t="s">
        <v>293</v>
      </c>
      <c r="E20" s="7" t="s">
        <v>294</v>
      </c>
      <c r="F20" s="7" t="s">
        <v>294</v>
      </c>
      <c r="G20" s="11">
        <v>10</v>
      </c>
      <c r="H20" s="9">
        <v>10</v>
      </c>
      <c r="I20" s="31"/>
    </row>
    <row r="21" s="1" customFormat="1" ht="30" customHeight="1" spans="1:9">
      <c r="A21" s="11"/>
      <c r="B21" s="11"/>
      <c r="C21" s="7" t="s">
        <v>226</v>
      </c>
      <c r="D21" s="24" t="s">
        <v>288</v>
      </c>
      <c r="E21" s="11"/>
      <c r="F21" s="11"/>
      <c r="G21" s="11"/>
      <c r="H21" s="9"/>
      <c r="I21" s="25"/>
    </row>
    <row r="22" s="1" customFormat="1" ht="30" customHeight="1" spans="1:9">
      <c r="A22" s="11"/>
      <c r="B22" s="11"/>
      <c r="C22" s="7" t="s">
        <v>227</v>
      </c>
      <c r="D22" s="7" t="s">
        <v>295</v>
      </c>
      <c r="E22" s="27" t="s">
        <v>294</v>
      </c>
      <c r="F22" s="27" t="s">
        <v>294</v>
      </c>
      <c r="G22" s="11">
        <v>10</v>
      </c>
      <c r="H22" s="9">
        <v>10</v>
      </c>
      <c r="I22" s="25"/>
    </row>
    <row r="23" s="1" customFormat="1" ht="62.1" customHeight="1" spans="1:9">
      <c r="A23" s="11"/>
      <c r="B23" s="7" t="s">
        <v>228</v>
      </c>
      <c r="C23" s="7" t="s">
        <v>296</v>
      </c>
      <c r="D23" s="24" t="s">
        <v>297</v>
      </c>
      <c r="E23" s="21" t="s">
        <v>298</v>
      </c>
      <c r="F23" s="21" t="s">
        <v>298</v>
      </c>
      <c r="G23" s="11">
        <v>5</v>
      </c>
      <c r="H23" s="11">
        <v>4</v>
      </c>
      <c r="I23" s="31" t="s">
        <v>299</v>
      </c>
    </row>
    <row r="24" s="1" customFormat="1" ht="30" customHeight="1" spans="1:9">
      <c r="A24" s="11"/>
      <c r="B24" s="11"/>
      <c r="C24" s="7" t="s">
        <v>300</v>
      </c>
      <c r="D24" s="24" t="s">
        <v>297</v>
      </c>
      <c r="E24" s="21" t="s">
        <v>298</v>
      </c>
      <c r="F24" s="21" t="s">
        <v>298</v>
      </c>
      <c r="G24" s="11">
        <v>5</v>
      </c>
      <c r="H24" s="11">
        <v>5</v>
      </c>
      <c r="I24" s="25"/>
    </row>
    <row r="25" s="1" customFormat="1" ht="27.95" customHeight="1" spans="1:9">
      <c r="A25" s="7" t="s">
        <v>233</v>
      </c>
      <c r="B25" s="11"/>
      <c r="C25" s="11"/>
      <c r="D25" s="11"/>
      <c r="E25" s="11"/>
      <c r="F25" s="11"/>
      <c r="G25" s="11">
        <v>100</v>
      </c>
      <c r="H25" s="9">
        <v>98</v>
      </c>
      <c r="I25" s="25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8"/>
      <c r="B34" s="28"/>
      <c r="C34" s="28"/>
      <c r="D34" s="28"/>
      <c r="E34" s="28"/>
      <c r="F34" s="28"/>
      <c r="G34" s="28"/>
      <c r="H34" s="28"/>
      <c r="I34" s="28"/>
    </row>
  </sheetData>
  <mergeCells count="22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5:F25"/>
    <mergeCell ref="A5:A9"/>
    <mergeCell ref="A10:A11"/>
    <mergeCell ref="A12:A24"/>
    <mergeCell ref="B13:B17"/>
    <mergeCell ref="B18:B22"/>
    <mergeCell ref="B23:B24"/>
    <mergeCell ref="C14:C15"/>
    <mergeCell ref="C19:C20"/>
  </mergeCells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1-基础数据表</vt:lpstr>
      <vt:lpstr>2-整体支出绩效自评表</vt:lpstr>
      <vt:lpstr>项目支出绩效自评表（1）</vt:lpstr>
      <vt:lpstr>项目支出绩效自评表 (2)</vt:lpstr>
      <vt:lpstr>项目支出绩效自评表 (3)</vt:lpstr>
      <vt:lpstr>项目支出绩效自评表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2021-06-01T09:05:00Z</dcterms:created>
  <cp:lastPrinted>2022-11-07T06:19:00Z</cp:lastPrinted>
  <dcterms:modified xsi:type="dcterms:W3CDTF">2022-12-03T09:04:11Z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863CAA12114444A182448A3F28AD0EEC</vt:lpwstr>
  </property>
</Properties>
</file>