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125" tabRatio="777" activeTab="2"/>
  </bookViews>
  <sheets>
    <sheet name="1-基础数据表" sheetId="1" r:id="rId1"/>
    <sheet name="2-整体支出绩效自评表" sheetId="2" r:id="rId2"/>
    <sheet name="1.两新组织党建经费" sheetId="4" r:id="rId3"/>
    <sheet name="2.智慧党建平台运行维护经费" sheetId="5" r:id="rId4"/>
    <sheet name="3.全县离休干部和副处级以上退休干部特需经费" sheetId="6" r:id="rId5"/>
    <sheet name="4.全县离退休干部春节慰问经费" sheetId="7" r:id="rId6"/>
    <sheet name="5.老干部协会活动经费" sheetId="8" r:id="rId7"/>
  </sheets>
  <definedNames>
    <definedName name="_xlnm.Print_Area" localSheetId="0">'1-基础数据表'!$A$1:G38</definedName>
  </definedNames>
  <calcPr calcId="144525"/>
</workbook>
</file>

<file path=xl/comments1.xml><?xml version="1.0" encoding="utf-8"?>
<comments xmlns="http://schemas.openxmlformats.org/spreadsheetml/2006/main">
  <authors>
    <author>Meimin</author>
  </authors>
  <commentList>
    <comment ref="F4" authorId="0">
      <text>
        <r>
          <rPr>
            <sz val="9"/>
            <rFont val="宋体"/>
            <charset val="134"/>
          </rPr>
          <t>Meimin:
控制率=实际在职人数/编制数</t>
        </r>
      </text>
    </comment>
    <comment ref="B7" authorId="0">
      <text>
        <r>
          <rPr>
            <sz val="9"/>
            <rFont val="宋体"/>
            <charset val="134"/>
          </rPr>
          <t>Meimin:
合计数</t>
        </r>
      </text>
    </comment>
    <comment ref="D7" authorId="0">
      <text>
        <r>
          <rPr>
            <sz val="9"/>
            <rFont val="宋体"/>
            <charset val="134"/>
          </rPr>
          <t>Meimin:
合计数</t>
        </r>
      </text>
    </comment>
    <comment ref="F7" authorId="0">
      <text>
        <r>
          <rPr>
            <sz val="9"/>
            <rFont val="宋体"/>
            <charset val="134"/>
          </rPr>
          <t>Meimin:
合计数</t>
        </r>
      </text>
    </comment>
    <comment ref="F12" authorId="0">
      <text>
        <r>
          <rPr>
            <sz val="9"/>
            <rFont val="宋体"/>
            <charset val="134"/>
          </rPr>
          <t>Meimin:
合计数</t>
        </r>
      </text>
    </comment>
    <comment ref="F32" authorId="0">
      <text>
        <r>
          <rPr>
            <sz val="9"/>
            <rFont val="宋体"/>
            <charset val="134"/>
          </rPr>
          <t>Meimin:
全年预算调整额</t>
        </r>
      </text>
    </comment>
  </commentList>
</comments>
</file>

<file path=xl/comments2.xml><?xml version="1.0" encoding="utf-8"?>
<comments xmlns="http://schemas.openxmlformats.org/spreadsheetml/2006/main">
  <authors>
    <author>Meimin</author>
  </authors>
  <commentList>
    <comment ref="G5" authorId="0">
      <text>
        <r>
          <rPr>
            <sz val="9"/>
            <rFont val="宋体"/>
            <charset val="134"/>
          </rPr>
          <t>Meimin:
全年预算=年初预算+预算调整+上年结转</t>
        </r>
      </text>
    </comment>
    <comment ref="J5" authorId="0">
      <text>
        <r>
          <rPr>
            <sz val="9"/>
            <rFont val="宋体"/>
            <charset val="134"/>
          </rPr>
          <t>Meimin:
执行率=全年执行数/全年预算</t>
        </r>
      </text>
    </comment>
    <comment ref="K5" authorId="0">
      <text>
        <r>
          <rPr>
            <sz val="9"/>
            <rFont val="宋体"/>
            <charset val="134"/>
          </rPr>
          <t>Meimin:
得分=执行率*10分</t>
        </r>
      </text>
    </comment>
    <comment ref="B12" authorId="0">
      <text>
        <r>
          <rPr>
            <sz val="9"/>
            <rFont val="宋体"/>
            <charset val="134"/>
          </rPr>
          <t>Meimin:
对应年初部门的整体绩效目标</t>
        </r>
      </text>
    </comment>
    <comment ref="H12" authorId="0">
      <text>
        <r>
          <rPr>
            <sz val="9"/>
            <rFont val="宋体"/>
            <charset val="134"/>
          </rPr>
          <t>Meimin:
对应预期目标描述实际完成情况</t>
        </r>
      </text>
    </comment>
    <comment ref="D13" authorId="0">
      <text>
        <r>
          <rPr>
            <sz val="9"/>
            <rFont val="宋体"/>
            <charset val="134"/>
          </rPr>
          <t>Meimin:
对应年初目标的三级指标</t>
        </r>
      </text>
    </comment>
    <comment ref="F13" authorId="0">
      <text>
        <r>
          <rPr>
            <sz val="9"/>
            <rFont val="宋体"/>
            <charset val="134"/>
          </rPr>
          <t>Meimin:
对应年初目标的指标值及单位</t>
        </r>
      </text>
    </comment>
    <comment ref="H13" authorId="0">
      <text>
        <r>
          <rPr>
            <sz val="9"/>
            <rFont val="宋体"/>
            <charset val="134"/>
          </rPr>
          <t>Meimin:
对应年度指标值填写明确的完成值</t>
        </r>
      </text>
    </comment>
  </commentList>
</comments>
</file>

<file path=xl/sharedStrings.xml><?xml version="1.0" encoding="utf-8"?>
<sst xmlns="http://schemas.openxmlformats.org/spreadsheetml/2006/main" count="585" uniqueCount="350">
  <si>
    <t>附件1</t>
  </si>
  <si>
    <r>
      <rPr>
        <sz val="18"/>
        <color indexed="8"/>
        <rFont val="方正小标宋_GBK"/>
        <charset val="134"/>
      </rPr>
      <t>部门整体支出绩效评价基础数据表</t>
    </r>
  </si>
  <si>
    <r>
      <rPr>
        <sz val="12"/>
        <color indexed="8"/>
        <rFont val="仿宋"/>
        <charset val="134"/>
      </rPr>
      <t>财政供养人员情况</t>
    </r>
  </si>
  <si>
    <r>
      <rPr>
        <sz val="12"/>
        <color indexed="8"/>
        <rFont val="仿宋"/>
        <charset val="134"/>
      </rPr>
      <t>编制数</t>
    </r>
  </si>
  <si>
    <r>
      <rPr>
        <sz val="12"/>
        <color indexed="8"/>
        <rFont val="Times New Roman"/>
        <charset val="134"/>
      </rPr>
      <t>2021</t>
    </r>
    <r>
      <rPr>
        <sz val="12"/>
        <color indexed="8"/>
        <rFont val="仿宋"/>
        <charset val="134"/>
      </rPr>
      <t>年实际在职人数</t>
    </r>
  </si>
  <si>
    <r>
      <rPr>
        <sz val="12"/>
        <color indexed="8"/>
        <rFont val="仿宋"/>
        <charset val="134"/>
      </rPr>
      <t>控制率</t>
    </r>
  </si>
  <si>
    <r>
      <rPr>
        <sz val="12"/>
        <color indexed="8"/>
        <rFont val="黑体"/>
        <charset val="134"/>
      </rPr>
      <t>经费控制情况</t>
    </r>
  </si>
  <si>
    <r>
      <rPr>
        <sz val="12"/>
        <color indexed="8"/>
        <rFont val="Times New Roman"/>
        <charset val="134"/>
      </rPr>
      <t>2020</t>
    </r>
    <r>
      <rPr>
        <sz val="12"/>
        <color indexed="8"/>
        <rFont val="黑体"/>
        <charset val="134"/>
      </rPr>
      <t>年决算数</t>
    </r>
  </si>
  <si>
    <r>
      <rPr>
        <sz val="12"/>
        <color indexed="8"/>
        <rFont val="Times New Roman"/>
        <charset val="134"/>
      </rPr>
      <t>2021</t>
    </r>
    <r>
      <rPr>
        <sz val="12"/>
        <color indexed="8"/>
        <rFont val="黑体"/>
        <charset val="134"/>
      </rPr>
      <t>年预算数</t>
    </r>
  </si>
  <si>
    <r>
      <rPr>
        <sz val="12"/>
        <color indexed="8"/>
        <rFont val="Times New Roman"/>
        <charset val="134"/>
      </rPr>
      <t>2021</t>
    </r>
    <r>
      <rPr>
        <sz val="12"/>
        <color indexed="8"/>
        <rFont val="黑体"/>
        <charset val="134"/>
      </rPr>
      <t>年决算数</t>
    </r>
  </si>
  <si>
    <r>
      <rPr>
        <sz val="12"/>
        <color indexed="8"/>
        <rFont val="仿宋"/>
        <charset val="134"/>
      </rPr>
      <t>三公经费：</t>
    </r>
  </si>
  <si>
    <r>
      <rPr>
        <sz val="12"/>
        <color indexed="8"/>
        <rFont val="Times New Roman"/>
        <charset val="134"/>
      </rPr>
      <t xml:space="preserve">  1.</t>
    </r>
    <r>
      <rPr>
        <sz val="12"/>
        <color indexed="8"/>
        <rFont val="仿宋"/>
        <charset val="134"/>
      </rPr>
      <t>公务用车购置和维护经费</t>
    </r>
  </si>
  <si>
    <r>
      <rPr>
        <sz val="12"/>
        <color indexed="8"/>
        <rFont val="Times New Roman"/>
        <charset val="134"/>
      </rPr>
      <t xml:space="preserve">   </t>
    </r>
    <r>
      <rPr>
        <sz val="12"/>
        <color indexed="8"/>
        <rFont val="仿宋"/>
        <charset val="134"/>
      </rPr>
      <t>其中：公车购置</t>
    </r>
  </si>
  <si>
    <r>
      <rPr>
        <sz val="12"/>
        <color indexed="8"/>
        <rFont val="Times New Roman"/>
        <charset val="134"/>
      </rPr>
      <t xml:space="preserve">             </t>
    </r>
    <r>
      <rPr>
        <sz val="12"/>
        <color indexed="8"/>
        <rFont val="仿宋"/>
        <charset val="134"/>
      </rPr>
      <t>公车运行维护</t>
    </r>
  </si>
  <si>
    <r>
      <rPr>
        <sz val="12"/>
        <color indexed="8"/>
        <rFont val="Times New Roman"/>
        <charset val="134"/>
      </rPr>
      <t xml:space="preserve">  2.</t>
    </r>
    <r>
      <rPr>
        <sz val="12"/>
        <color indexed="8"/>
        <rFont val="仿宋"/>
        <charset val="134"/>
      </rPr>
      <t>出国经费</t>
    </r>
  </si>
  <si>
    <r>
      <rPr>
        <sz val="12"/>
        <color indexed="8"/>
        <rFont val="Times New Roman"/>
        <charset val="134"/>
      </rPr>
      <t xml:space="preserve">  3.</t>
    </r>
    <r>
      <rPr>
        <sz val="12"/>
        <color indexed="8"/>
        <rFont val="仿宋"/>
        <charset val="134"/>
      </rPr>
      <t>公务接待</t>
    </r>
  </si>
  <si>
    <r>
      <rPr>
        <sz val="12"/>
        <color indexed="8"/>
        <rFont val="仿宋"/>
        <charset val="134"/>
      </rPr>
      <t>项目支出：</t>
    </r>
  </si>
  <si>
    <t xml:space="preserve">  1.业务工作专项</t>
  </si>
  <si>
    <t xml:space="preserve">  2.运行维护专项</t>
  </si>
  <si>
    <r>
      <rPr>
        <sz val="12"/>
        <color indexed="8"/>
        <rFont val="仿宋"/>
        <charset val="134"/>
      </rPr>
      <t>公用经费：</t>
    </r>
  </si>
  <si>
    <r>
      <rPr>
        <sz val="12"/>
        <color indexed="8"/>
        <rFont val="Times New Roman"/>
        <charset val="134"/>
      </rPr>
      <t xml:space="preserve">  1.</t>
    </r>
    <r>
      <rPr>
        <sz val="12"/>
        <color indexed="8"/>
        <rFont val="仿宋"/>
        <charset val="134"/>
      </rPr>
      <t>办公费</t>
    </r>
  </si>
  <si>
    <r>
      <rPr>
        <sz val="12"/>
        <color indexed="8"/>
        <rFont val="Times New Roman"/>
        <charset val="134"/>
      </rPr>
      <t xml:space="preserve">   2.</t>
    </r>
    <r>
      <rPr>
        <sz val="12"/>
        <color indexed="8"/>
        <rFont val="仿宋"/>
        <charset val="134"/>
      </rPr>
      <t>差旅费</t>
    </r>
  </si>
  <si>
    <r>
      <rPr>
        <sz val="12"/>
        <color indexed="8"/>
        <rFont val="Times New Roman"/>
        <charset val="134"/>
      </rPr>
      <t xml:space="preserve">   3.</t>
    </r>
    <r>
      <rPr>
        <sz val="12"/>
        <color indexed="8"/>
        <rFont val="仿宋"/>
        <charset val="134"/>
      </rPr>
      <t>水电费</t>
    </r>
  </si>
  <si>
    <r>
      <rPr>
        <sz val="12"/>
        <color indexed="8"/>
        <rFont val="Times New Roman"/>
        <charset val="134"/>
      </rPr>
      <t xml:space="preserve">   4.</t>
    </r>
    <r>
      <rPr>
        <sz val="12"/>
        <color indexed="8"/>
        <rFont val="仿宋"/>
        <charset val="134"/>
      </rPr>
      <t>福利费</t>
    </r>
  </si>
  <si>
    <r>
      <rPr>
        <sz val="12"/>
        <color indexed="8"/>
        <rFont val="Times New Roman"/>
        <charset val="134"/>
      </rPr>
      <t xml:space="preserve">   5.</t>
    </r>
    <r>
      <rPr>
        <sz val="12"/>
        <color indexed="8"/>
        <rFont val="仿宋"/>
        <charset val="134"/>
      </rPr>
      <t>公务接待费</t>
    </r>
  </si>
  <si>
    <r>
      <rPr>
        <sz val="12"/>
        <color indexed="8"/>
        <rFont val="Times New Roman"/>
        <charset val="134"/>
      </rPr>
      <t xml:space="preserve">   6.</t>
    </r>
    <r>
      <rPr>
        <sz val="12"/>
        <color indexed="8"/>
        <rFont val="仿宋"/>
        <charset val="134"/>
      </rPr>
      <t>劳务费</t>
    </r>
  </si>
  <si>
    <r>
      <rPr>
        <sz val="12"/>
        <color indexed="8"/>
        <rFont val="Times New Roman"/>
        <charset val="134"/>
      </rPr>
      <t xml:space="preserve">   7.</t>
    </r>
    <r>
      <rPr>
        <sz val="12"/>
        <color indexed="8"/>
        <rFont val="仿宋"/>
        <charset val="134"/>
      </rPr>
      <t>专用材料费</t>
    </r>
  </si>
  <si>
    <r>
      <rPr>
        <sz val="12"/>
        <color indexed="8"/>
        <rFont val="Times New Roman"/>
        <charset val="134"/>
      </rPr>
      <t xml:space="preserve">   8.</t>
    </r>
    <r>
      <rPr>
        <sz val="12"/>
        <color indexed="8"/>
        <rFont val="仿宋"/>
        <charset val="134"/>
      </rPr>
      <t>维修（护）费</t>
    </r>
  </si>
  <si>
    <r>
      <rPr>
        <sz val="12"/>
        <color indexed="8"/>
        <rFont val="Times New Roman"/>
        <charset val="134"/>
      </rPr>
      <t xml:space="preserve">   9.</t>
    </r>
    <r>
      <rPr>
        <sz val="12"/>
        <color indexed="8"/>
        <rFont val="仿宋"/>
        <charset val="134"/>
      </rPr>
      <t>物业管理费</t>
    </r>
  </si>
  <si>
    <r>
      <rPr>
        <sz val="12"/>
        <color indexed="8"/>
        <rFont val="Times New Roman"/>
        <charset val="134"/>
      </rPr>
      <t xml:space="preserve">   10.</t>
    </r>
    <r>
      <rPr>
        <sz val="12"/>
        <color indexed="8"/>
        <rFont val="仿宋"/>
        <charset val="134"/>
      </rPr>
      <t>印刷费</t>
    </r>
  </si>
  <si>
    <r>
      <rPr>
        <sz val="12"/>
        <color indexed="8"/>
        <rFont val="Times New Roman"/>
        <charset val="134"/>
      </rPr>
      <t xml:space="preserve">   11.</t>
    </r>
    <r>
      <rPr>
        <sz val="12"/>
        <color indexed="8"/>
        <rFont val="仿宋"/>
        <charset val="134"/>
      </rPr>
      <t>邮电费</t>
    </r>
  </si>
  <si>
    <r>
      <rPr>
        <sz val="12"/>
        <color indexed="8"/>
        <rFont val="Times New Roman"/>
        <charset val="134"/>
      </rPr>
      <t xml:space="preserve">   12.</t>
    </r>
    <r>
      <rPr>
        <sz val="12"/>
        <color indexed="8"/>
        <rFont val="仿宋"/>
        <charset val="134"/>
      </rPr>
      <t>其他交通费</t>
    </r>
  </si>
  <si>
    <r>
      <rPr>
        <sz val="12"/>
        <color indexed="8"/>
        <rFont val="Times New Roman"/>
        <charset val="134"/>
      </rPr>
      <t xml:space="preserve">   13.</t>
    </r>
    <r>
      <rPr>
        <sz val="12"/>
        <color indexed="8"/>
        <rFont val="仿宋"/>
        <charset val="134"/>
      </rPr>
      <t>其他</t>
    </r>
  </si>
  <si>
    <r>
      <rPr>
        <sz val="12"/>
        <color indexed="8"/>
        <rFont val="仿宋"/>
        <charset val="134"/>
      </rPr>
      <t>政府采购金额</t>
    </r>
  </si>
  <si>
    <r>
      <rPr>
        <sz val="12"/>
        <color indexed="8"/>
        <rFont val="仿宋"/>
        <charset val="134"/>
      </rPr>
      <t>部门整体支出预算调整</t>
    </r>
  </si>
  <si>
    <t>——</t>
  </si>
  <si>
    <r>
      <rPr>
        <sz val="12"/>
        <color indexed="8"/>
        <rFont val="仿宋"/>
        <charset val="134"/>
      </rPr>
      <t>楼堂馆所控制情况
（</t>
    </r>
    <r>
      <rPr>
        <sz val="12"/>
        <color indexed="8"/>
        <rFont val="Times New Roman"/>
        <charset val="134"/>
      </rPr>
      <t>2021</t>
    </r>
    <r>
      <rPr>
        <sz val="12"/>
        <color indexed="8"/>
        <rFont val="仿宋"/>
        <charset val="134"/>
      </rPr>
      <t>年完工项目）</t>
    </r>
  </si>
  <si>
    <r>
      <rPr>
        <sz val="12"/>
        <color indexed="8"/>
        <rFont val="仿宋"/>
        <charset val="134"/>
      </rPr>
      <t>批复规模（㎡）</t>
    </r>
  </si>
  <si>
    <r>
      <rPr>
        <sz val="12"/>
        <color indexed="8"/>
        <rFont val="仿宋"/>
        <charset val="134"/>
      </rPr>
      <t>实际规模（㎡）</t>
    </r>
  </si>
  <si>
    <r>
      <rPr>
        <sz val="12"/>
        <color indexed="8"/>
        <rFont val="仿宋"/>
        <charset val="134"/>
      </rPr>
      <t>规模
控制率</t>
    </r>
  </si>
  <si>
    <r>
      <rPr>
        <sz val="12"/>
        <color indexed="8"/>
        <rFont val="仿宋"/>
        <charset val="134"/>
      </rPr>
      <t>预算投资
（万元）</t>
    </r>
  </si>
  <si>
    <r>
      <rPr>
        <sz val="12"/>
        <color indexed="8"/>
        <rFont val="仿宋"/>
        <charset val="134"/>
      </rPr>
      <t>实际投资（万元）</t>
    </r>
  </si>
  <si>
    <r>
      <rPr>
        <sz val="12"/>
        <color indexed="8"/>
        <rFont val="仿宋"/>
        <charset val="134"/>
      </rPr>
      <t>投资概算控制率</t>
    </r>
  </si>
  <si>
    <r>
      <rPr>
        <sz val="12"/>
        <color indexed="8"/>
        <rFont val="仿宋"/>
        <charset val="134"/>
      </rPr>
      <t>厉行节约保障措施</t>
    </r>
  </si>
  <si>
    <t>节省开支，减少公务接待等支出，水电及时关，节省能源。</t>
  </si>
  <si>
    <t>说明：“项目支出”需要填报基本支出以外的所有项目支出情况，“公用经费”填报基 本支出中的一般商品和服务支出。</t>
  </si>
  <si>
    <t>填表人： 严姣姣                 填报日期： 2022年7月5日          联系电话：18773638152</t>
  </si>
  <si>
    <r>
      <rPr>
        <sz val="12"/>
        <rFont val="黑体"/>
        <charset val="134"/>
      </rPr>
      <t>附件</t>
    </r>
    <r>
      <rPr>
        <sz val="12"/>
        <rFont val="Times New Roman"/>
        <charset val="134"/>
      </rPr>
      <t>2</t>
    </r>
  </si>
  <si>
    <r>
      <rPr>
        <sz val="18"/>
        <rFont val="Times New Roman"/>
        <charset val="134"/>
      </rPr>
      <t>2021</t>
    </r>
    <r>
      <rPr>
        <sz val="18"/>
        <rFont val="方正小标宋简体"/>
        <charset val="134"/>
      </rPr>
      <t>年度部门整体支出绩效自评表</t>
    </r>
  </si>
  <si>
    <r>
      <rPr>
        <sz val="10"/>
        <color indexed="8"/>
        <rFont val="黑体"/>
        <charset val="134"/>
      </rPr>
      <t>预算单位名</t>
    </r>
    <r>
      <rPr>
        <sz val="10"/>
        <color indexed="8"/>
        <rFont val="Times New Roman"/>
        <charset val="134"/>
      </rPr>
      <t xml:space="preserve">  </t>
    </r>
    <r>
      <rPr>
        <sz val="10"/>
        <color indexed="8"/>
        <rFont val="黑体"/>
        <charset val="134"/>
      </rPr>
      <t>称</t>
    </r>
  </si>
  <si>
    <t>中共桃源县委组织部</t>
  </si>
  <si>
    <r>
      <rPr>
        <sz val="10"/>
        <color indexed="8"/>
        <rFont val="黑体"/>
        <charset val="134"/>
      </rPr>
      <t>年度预
算申请
（万元）</t>
    </r>
  </si>
  <si>
    <r>
      <rPr>
        <sz val="10"/>
        <color indexed="8"/>
        <rFont val="仿宋"/>
        <charset val="134"/>
      </rPr>
      <t>上年
结转</t>
    </r>
  </si>
  <si>
    <r>
      <rPr>
        <sz val="10"/>
        <color indexed="8"/>
        <rFont val="仿宋"/>
        <charset val="134"/>
      </rPr>
      <t>年初
预算</t>
    </r>
  </si>
  <si>
    <r>
      <rPr>
        <sz val="10"/>
        <color indexed="8"/>
        <rFont val="仿宋"/>
        <charset val="134"/>
      </rPr>
      <t>全年
预算</t>
    </r>
  </si>
  <si>
    <r>
      <rPr>
        <sz val="10"/>
        <color indexed="8"/>
        <rFont val="仿宋"/>
        <charset val="134"/>
      </rPr>
      <t>全年执行数</t>
    </r>
  </si>
  <si>
    <r>
      <rPr>
        <sz val="10"/>
        <color indexed="8"/>
        <rFont val="仿宋"/>
        <charset val="134"/>
      </rPr>
      <t>分值</t>
    </r>
  </si>
  <si>
    <r>
      <rPr>
        <sz val="10"/>
        <color indexed="8"/>
        <rFont val="仿宋"/>
        <charset val="134"/>
      </rPr>
      <t>执行率</t>
    </r>
  </si>
  <si>
    <r>
      <rPr>
        <sz val="10"/>
        <color indexed="8"/>
        <rFont val="仿宋"/>
        <charset val="134"/>
      </rPr>
      <t>得分</t>
    </r>
  </si>
  <si>
    <r>
      <rPr>
        <sz val="10"/>
        <color indexed="8"/>
        <rFont val="仿宋"/>
        <charset val="134"/>
      </rPr>
      <t>年度资金总额</t>
    </r>
  </si>
  <si>
    <r>
      <rPr>
        <sz val="10"/>
        <color indexed="8"/>
        <rFont val="仿宋"/>
        <charset val="134"/>
      </rPr>
      <t>按收入性质分：</t>
    </r>
    <r>
      <rPr>
        <sz val="10"/>
        <color indexed="8"/>
        <rFont val="Times New Roman"/>
        <charset val="134"/>
      </rPr>
      <t>1379.73</t>
    </r>
  </si>
  <si>
    <r>
      <rPr>
        <sz val="10"/>
        <color indexed="8"/>
        <rFont val="仿宋"/>
        <charset val="134"/>
      </rPr>
      <t>按支出性质分：</t>
    </r>
    <r>
      <rPr>
        <sz val="10"/>
        <color indexed="8"/>
        <rFont val="Times New Roman"/>
        <charset val="134"/>
      </rPr>
      <t>1467.21</t>
    </r>
  </si>
  <si>
    <r>
      <rPr>
        <sz val="10"/>
        <color indexed="8"/>
        <rFont val="Times New Roman"/>
        <charset val="134"/>
      </rPr>
      <t xml:space="preserve">  </t>
    </r>
    <r>
      <rPr>
        <sz val="10"/>
        <color indexed="8"/>
        <rFont val="仿宋"/>
        <charset val="134"/>
      </rPr>
      <t>其中：</t>
    </r>
    <r>
      <rPr>
        <sz val="10"/>
        <color indexed="8"/>
        <rFont val="Times New Roman"/>
        <charset val="134"/>
      </rPr>
      <t xml:space="preserve">  </t>
    </r>
    <r>
      <rPr>
        <sz val="10"/>
        <color indexed="8"/>
        <rFont val="仿宋"/>
        <charset val="134"/>
      </rPr>
      <t>一般公共预算：</t>
    </r>
    <r>
      <rPr>
        <sz val="10"/>
        <color indexed="8"/>
        <rFont val="Times New Roman"/>
        <charset val="134"/>
      </rPr>
      <t>1379.73</t>
    </r>
  </si>
  <si>
    <r>
      <rPr>
        <sz val="10"/>
        <color indexed="8"/>
        <rFont val="仿宋"/>
        <charset val="134"/>
      </rPr>
      <t>其中：基本支出：</t>
    </r>
    <r>
      <rPr>
        <sz val="10"/>
        <color indexed="8"/>
        <rFont val="Times New Roman"/>
        <charset val="134"/>
      </rPr>
      <t>557.1</t>
    </r>
  </si>
  <si>
    <r>
      <rPr>
        <sz val="10"/>
        <color indexed="8"/>
        <rFont val="Times New Roman"/>
        <charset val="134"/>
      </rPr>
      <t xml:space="preserve">       </t>
    </r>
    <r>
      <rPr>
        <sz val="10"/>
        <color indexed="8"/>
        <rFont val="仿宋"/>
        <charset val="134"/>
      </rPr>
      <t>政府性基金拨款：</t>
    </r>
  </si>
  <si>
    <r>
      <rPr>
        <sz val="10"/>
        <color indexed="8"/>
        <rFont val="Times New Roman"/>
        <charset val="134"/>
      </rPr>
      <t xml:space="preserve">      </t>
    </r>
    <r>
      <rPr>
        <sz val="10"/>
        <color indexed="8"/>
        <rFont val="仿宋"/>
        <charset val="134"/>
      </rPr>
      <t>项目支出：</t>
    </r>
    <r>
      <rPr>
        <sz val="10"/>
        <color indexed="8"/>
        <rFont val="Times New Roman"/>
        <charset val="134"/>
      </rPr>
      <t>910.11</t>
    </r>
  </si>
  <si>
    <r>
      <rPr>
        <sz val="10"/>
        <color indexed="8"/>
        <rFont val="Times New Roman"/>
        <charset val="134"/>
      </rPr>
      <t xml:space="preserve">       </t>
    </r>
    <r>
      <rPr>
        <sz val="10"/>
        <color indexed="8"/>
        <rFont val="仿宋"/>
        <charset val="134"/>
      </rPr>
      <t>纳入专户管理的非税收入拨款：</t>
    </r>
  </si>
  <si>
    <r>
      <rPr>
        <sz val="10"/>
        <color indexed="8"/>
        <rFont val="Times New Roman"/>
        <charset val="134"/>
      </rPr>
      <t xml:space="preserve">       </t>
    </r>
    <r>
      <rPr>
        <sz val="10"/>
        <color indexed="8"/>
        <rFont val="仿宋"/>
        <charset val="134"/>
      </rPr>
      <t>其他资金：</t>
    </r>
  </si>
  <si>
    <r>
      <rPr>
        <sz val="10"/>
        <color indexed="8"/>
        <rFont val="黑体"/>
        <charset val="134"/>
      </rPr>
      <t>年度总体目标</t>
    </r>
  </si>
  <si>
    <r>
      <rPr>
        <sz val="10"/>
        <color indexed="8"/>
        <rFont val="仿宋"/>
        <charset val="134"/>
      </rPr>
      <t>预期目标</t>
    </r>
  </si>
  <si>
    <r>
      <rPr>
        <sz val="10"/>
        <color indexed="8"/>
        <rFont val="仿宋"/>
        <charset val="134"/>
      </rPr>
      <t>实际完成情况　</t>
    </r>
  </si>
  <si>
    <r>
      <rPr>
        <sz val="10"/>
        <color indexed="8"/>
        <rFont val="宋体"/>
        <charset val="134"/>
      </rPr>
      <t>目标</t>
    </r>
    <r>
      <rPr>
        <sz val="10"/>
        <color indexed="8"/>
        <rFont val="Times New Roman"/>
        <charset val="134"/>
      </rPr>
      <t>1</t>
    </r>
    <r>
      <rPr>
        <sz val="10"/>
        <color indexed="8"/>
        <rFont val="宋体"/>
        <charset val="134"/>
      </rPr>
      <t>：保障机关各项工作正常运转，确保人员工资待遇到位，做好政工人事、财务管理、机关内务、自身建设等工作。</t>
    </r>
    <r>
      <rPr>
        <sz val="10"/>
        <color indexed="8"/>
        <rFont val="Times New Roman"/>
        <charset val="134"/>
      </rPr>
      <t xml:space="preserve">
</t>
    </r>
    <r>
      <rPr>
        <sz val="10"/>
        <color indexed="8"/>
        <rFont val="宋体"/>
        <charset val="134"/>
      </rPr>
      <t>目标</t>
    </r>
    <r>
      <rPr>
        <sz val="10"/>
        <color indexed="8"/>
        <rFont val="Times New Roman"/>
        <charset val="134"/>
      </rPr>
      <t>2</t>
    </r>
    <r>
      <rPr>
        <sz val="10"/>
        <color indexed="8"/>
        <rFont val="宋体"/>
        <charset val="134"/>
      </rPr>
      <t>：全力提升干部工作管理水平。拓宽选人用人渠道，规范选拔任用程序，建立完善政绩台账，强化日常工作落实。</t>
    </r>
    <r>
      <rPr>
        <sz val="10"/>
        <color indexed="8"/>
        <rFont val="Times New Roman"/>
        <charset val="134"/>
      </rPr>
      <t xml:space="preserve">
</t>
    </r>
    <r>
      <rPr>
        <sz val="10"/>
        <color indexed="8"/>
        <rFont val="宋体"/>
        <charset val="134"/>
      </rPr>
      <t>目标</t>
    </r>
    <r>
      <rPr>
        <sz val="10"/>
        <color indexed="8"/>
        <rFont val="Times New Roman"/>
        <charset val="134"/>
      </rPr>
      <t>3</t>
    </r>
    <r>
      <rPr>
        <sz val="10"/>
        <color indexed="8"/>
        <rFont val="宋体"/>
        <charset val="134"/>
      </rPr>
      <t>：从高从严抓实基层党建工作。总结</t>
    </r>
    <r>
      <rPr>
        <sz val="10"/>
        <color indexed="8"/>
        <rFont val="Times New Roman"/>
        <charset val="134"/>
      </rPr>
      <t>“</t>
    </r>
    <r>
      <rPr>
        <sz val="10"/>
        <color indexed="8"/>
        <rFont val="宋体"/>
        <charset val="134"/>
      </rPr>
      <t>一批亮点</t>
    </r>
    <r>
      <rPr>
        <sz val="10"/>
        <color indexed="8"/>
        <rFont val="Times New Roman"/>
        <charset val="134"/>
      </rPr>
      <t>”</t>
    </r>
    <r>
      <rPr>
        <sz val="10"/>
        <color indexed="8"/>
        <rFont val="宋体"/>
        <charset val="134"/>
      </rPr>
      <t>，突出</t>
    </r>
    <r>
      <rPr>
        <sz val="10"/>
        <color indexed="8"/>
        <rFont val="Times New Roman"/>
        <charset val="134"/>
      </rPr>
      <t>“</t>
    </r>
    <r>
      <rPr>
        <sz val="10"/>
        <color indexed="8"/>
        <rFont val="宋体"/>
        <charset val="134"/>
      </rPr>
      <t>两个重点</t>
    </r>
    <r>
      <rPr>
        <sz val="10"/>
        <color indexed="8"/>
        <rFont val="Times New Roman"/>
        <charset val="134"/>
      </rPr>
      <t>”</t>
    </r>
    <r>
      <rPr>
        <sz val="10"/>
        <color indexed="8"/>
        <rFont val="宋体"/>
        <charset val="134"/>
      </rPr>
      <t>，实现</t>
    </r>
    <r>
      <rPr>
        <sz val="10"/>
        <color indexed="8"/>
        <rFont val="Times New Roman"/>
        <charset val="134"/>
      </rPr>
      <t>“</t>
    </r>
    <r>
      <rPr>
        <sz val="10"/>
        <color indexed="8"/>
        <rFont val="宋体"/>
        <charset val="134"/>
      </rPr>
      <t>三个提高</t>
    </r>
    <r>
      <rPr>
        <sz val="10"/>
        <color indexed="8"/>
        <rFont val="Times New Roman"/>
        <charset val="134"/>
      </rPr>
      <t>”</t>
    </r>
    <r>
      <rPr>
        <sz val="10"/>
        <color indexed="8"/>
        <rFont val="宋体"/>
        <charset val="134"/>
      </rPr>
      <t>。</t>
    </r>
    <r>
      <rPr>
        <sz val="10"/>
        <color indexed="8"/>
        <rFont val="Times New Roman"/>
        <charset val="134"/>
      </rPr>
      <t xml:space="preserve"> 
</t>
    </r>
    <r>
      <rPr>
        <sz val="10"/>
        <color indexed="8"/>
        <rFont val="宋体"/>
        <charset val="134"/>
      </rPr>
      <t>目标</t>
    </r>
    <r>
      <rPr>
        <sz val="10"/>
        <color indexed="8"/>
        <rFont val="Times New Roman"/>
        <charset val="134"/>
      </rPr>
      <t>4</t>
    </r>
    <r>
      <rPr>
        <sz val="10"/>
        <color indexed="8"/>
        <rFont val="宋体"/>
        <charset val="134"/>
      </rPr>
      <t>：全面提升党员干部专业能力素养。坚持强化理论教育，扎实推进党性教育，开展专业能力培训。</t>
    </r>
    <r>
      <rPr>
        <sz val="10"/>
        <color indexed="8"/>
        <rFont val="Times New Roman"/>
        <charset val="134"/>
      </rPr>
      <t xml:space="preserve">
</t>
    </r>
    <r>
      <rPr>
        <sz val="10"/>
        <color indexed="8"/>
        <rFont val="宋体"/>
        <charset val="134"/>
      </rPr>
      <t>目标</t>
    </r>
    <r>
      <rPr>
        <sz val="10"/>
        <color indexed="8"/>
        <rFont val="Times New Roman"/>
        <charset val="134"/>
      </rPr>
      <t>5</t>
    </r>
    <r>
      <rPr>
        <sz val="10"/>
        <color indexed="8"/>
        <rFont val="宋体"/>
        <charset val="134"/>
      </rPr>
      <t>：加快构建完善干部管理监督体系。加强政治监督，强化专项监督，细化日常监督。</t>
    </r>
    <r>
      <rPr>
        <sz val="10"/>
        <color indexed="8"/>
        <rFont val="Times New Roman"/>
        <charset val="134"/>
      </rPr>
      <t xml:space="preserve">
</t>
    </r>
    <r>
      <rPr>
        <sz val="10"/>
        <color indexed="8"/>
        <rFont val="宋体"/>
        <charset val="134"/>
      </rPr>
      <t>目标</t>
    </r>
    <r>
      <rPr>
        <sz val="10"/>
        <color indexed="8"/>
        <rFont val="Times New Roman"/>
        <charset val="134"/>
      </rPr>
      <t>6</t>
    </r>
    <r>
      <rPr>
        <sz val="10"/>
        <color indexed="8"/>
        <rFont val="宋体"/>
        <charset val="134"/>
      </rPr>
      <t>：着力健全更加开放高效人才制度。抓好人才政策落实，加强人才队伍建设，夯实人才服务保障。</t>
    </r>
    <r>
      <rPr>
        <sz val="10"/>
        <color indexed="8"/>
        <rFont val="Times New Roman"/>
        <charset val="134"/>
      </rPr>
      <t xml:space="preserve">
</t>
    </r>
  </si>
  <si>
    <r>
      <rPr>
        <sz val="10"/>
        <color indexed="8"/>
        <rFont val="宋体"/>
        <charset val="134"/>
      </rPr>
      <t>保障了机关各项工作正常运转，确保人员工资待遇到位，做好政工人事、财务管理、机关内务、自身建设等工作。</t>
    </r>
    <r>
      <rPr>
        <sz val="10"/>
        <color indexed="8"/>
        <rFont val="Times New Roman"/>
        <charset val="134"/>
      </rPr>
      <t xml:space="preserve">
</t>
    </r>
    <r>
      <rPr>
        <sz val="10"/>
        <color indexed="8"/>
        <rFont val="宋体"/>
        <charset val="134"/>
      </rPr>
      <t>全力提升干部工作管理水平。拓宽选人用人渠道，规范选拔任用程序，建立完善政绩台账，强化日常工作落实。</t>
    </r>
    <r>
      <rPr>
        <sz val="10"/>
        <color indexed="8"/>
        <rFont val="Times New Roman"/>
        <charset val="134"/>
      </rPr>
      <t xml:space="preserve">
</t>
    </r>
    <r>
      <rPr>
        <sz val="10"/>
        <color indexed="8"/>
        <rFont val="宋体"/>
        <charset val="134"/>
      </rPr>
      <t>从高从严抓实基层党建工作。总结</t>
    </r>
    <r>
      <rPr>
        <sz val="10"/>
        <color indexed="8"/>
        <rFont val="Times New Roman"/>
        <charset val="134"/>
      </rPr>
      <t>“</t>
    </r>
    <r>
      <rPr>
        <sz val="10"/>
        <color indexed="8"/>
        <rFont val="宋体"/>
        <charset val="134"/>
      </rPr>
      <t>一批亮点</t>
    </r>
    <r>
      <rPr>
        <sz val="10"/>
        <color indexed="8"/>
        <rFont val="Times New Roman"/>
        <charset val="134"/>
      </rPr>
      <t>”</t>
    </r>
    <r>
      <rPr>
        <sz val="10"/>
        <color indexed="8"/>
        <rFont val="宋体"/>
        <charset val="134"/>
      </rPr>
      <t>，突出</t>
    </r>
    <r>
      <rPr>
        <sz val="10"/>
        <color indexed="8"/>
        <rFont val="Times New Roman"/>
        <charset val="134"/>
      </rPr>
      <t>“</t>
    </r>
    <r>
      <rPr>
        <sz val="10"/>
        <color indexed="8"/>
        <rFont val="宋体"/>
        <charset val="134"/>
      </rPr>
      <t>两个重点</t>
    </r>
    <r>
      <rPr>
        <sz val="10"/>
        <color indexed="8"/>
        <rFont val="Times New Roman"/>
        <charset val="134"/>
      </rPr>
      <t>”</t>
    </r>
    <r>
      <rPr>
        <sz val="10"/>
        <color indexed="8"/>
        <rFont val="宋体"/>
        <charset val="134"/>
      </rPr>
      <t>，实现</t>
    </r>
    <r>
      <rPr>
        <sz val="10"/>
        <color indexed="8"/>
        <rFont val="Times New Roman"/>
        <charset val="134"/>
      </rPr>
      <t>“</t>
    </r>
    <r>
      <rPr>
        <sz val="10"/>
        <color indexed="8"/>
        <rFont val="宋体"/>
        <charset val="134"/>
      </rPr>
      <t>三个提高</t>
    </r>
    <r>
      <rPr>
        <sz val="10"/>
        <color indexed="8"/>
        <rFont val="Times New Roman"/>
        <charset val="134"/>
      </rPr>
      <t>”</t>
    </r>
    <r>
      <rPr>
        <sz val="10"/>
        <color indexed="8"/>
        <rFont val="宋体"/>
        <charset val="134"/>
      </rPr>
      <t>。</t>
    </r>
    <r>
      <rPr>
        <sz val="10"/>
        <color indexed="8"/>
        <rFont val="Times New Roman"/>
        <charset val="134"/>
      </rPr>
      <t xml:space="preserve"> 
</t>
    </r>
    <r>
      <rPr>
        <sz val="10"/>
        <color indexed="8"/>
        <rFont val="宋体"/>
        <charset val="134"/>
      </rPr>
      <t>全面提升党员干部专业能力素养。坚持强化理论教育，扎实推进党性教育，开展专业能力培训。</t>
    </r>
    <r>
      <rPr>
        <sz val="10"/>
        <color indexed="8"/>
        <rFont val="Times New Roman"/>
        <charset val="134"/>
      </rPr>
      <t xml:space="preserve">
</t>
    </r>
    <r>
      <rPr>
        <sz val="10"/>
        <color indexed="8"/>
        <rFont val="宋体"/>
        <charset val="134"/>
      </rPr>
      <t>加快构建完善干部管理监督体系。加强政治监督，强化专项监督，细化日常监督。</t>
    </r>
    <r>
      <rPr>
        <sz val="10"/>
        <color indexed="8"/>
        <rFont val="Times New Roman"/>
        <charset val="134"/>
      </rPr>
      <t xml:space="preserve">
</t>
    </r>
    <r>
      <rPr>
        <sz val="10"/>
        <color indexed="8"/>
        <rFont val="宋体"/>
        <charset val="134"/>
      </rPr>
      <t>着力健全更加开放高效人才制度。抓好人才政策落实，加强人才队伍建设，夯实人才服务保障。</t>
    </r>
    <r>
      <rPr>
        <sz val="10"/>
        <color indexed="8"/>
        <rFont val="Times New Roman"/>
        <charset val="134"/>
      </rPr>
      <t xml:space="preserve">
</t>
    </r>
  </si>
  <si>
    <r>
      <rPr>
        <sz val="10"/>
        <color indexed="8"/>
        <rFont val="黑体"/>
        <charset val="134"/>
      </rPr>
      <t xml:space="preserve">绩
效
指
标
</t>
    </r>
  </si>
  <si>
    <t>一级指标</t>
  </si>
  <si>
    <t>二级指标</t>
  </si>
  <si>
    <t>三级指标</t>
  </si>
  <si>
    <t>年度指标值</t>
  </si>
  <si>
    <t>实际完成值</t>
  </si>
  <si>
    <t>分值</t>
  </si>
  <si>
    <t>得分</t>
  </si>
  <si>
    <t>偏差原因分析及改进措施</t>
  </si>
  <si>
    <t>产出指标
（70分）</t>
  </si>
  <si>
    <t>数量指标</t>
  </si>
  <si>
    <t>培训次数</t>
  </si>
  <si>
    <t>1次以上</t>
  </si>
  <si>
    <t>道德讲堂活动次数</t>
  </si>
  <si>
    <t>4次</t>
  </si>
  <si>
    <t>干部选拔任用管理数</t>
  </si>
  <si>
    <t>5名左右</t>
  </si>
  <si>
    <t>后备人才储备数</t>
  </si>
  <si>
    <t>30名左右</t>
  </si>
  <si>
    <t>特困人员扶助数量</t>
  </si>
  <si>
    <t>50名左右</t>
  </si>
  <si>
    <t>优秀人才重点培养数量</t>
  </si>
  <si>
    <t>100名</t>
  </si>
  <si>
    <t>主题班举办批次</t>
  </si>
  <si>
    <t>分批1-2次</t>
  </si>
  <si>
    <t>扶助基层困难党员人数</t>
  </si>
  <si>
    <t>≧400名</t>
  </si>
  <si>
    <t>≧100名</t>
  </si>
  <si>
    <t>≧200名</t>
  </si>
  <si>
    <t>基层党建联络培训次数</t>
  </si>
  <si>
    <t>2次以上</t>
  </si>
  <si>
    <t>村居党组书记培训人数</t>
  </si>
  <si>
    <t>400人以上</t>
  </si>
  <si>
    <t>村级远程教育站点建设数</t>
  </si>
  <si>
    <t>28个</t>
  </si>
  <si>
    <t>公务员考录人数</t>
  </si>
  <si>
    <t>133人</t>
  </si>
  <si>
    <t>公务员个人年度考核人数</t>
  </si>
  <si>
    <t>3300人</t>
  </si>
  <si>
    <t>老干主题活动开展量</t>
  </si>
  <si>
    <t>20次</t>
  </si>
  <si>
    <t>质量指标</t>
  </si>
  <si>
    <t>机关正常运转率</t>
  </si>
  <si>
    <t>培训参训率</t>
  </si>
  <si>
    <t>90%以上</t>
  </si>
  <si>
    <t>补助、扶助精准率</t>
  </si>
  <si>
    <t>活动安全事故发生率</t>
  </si>
  <si>
    <t>公务员考录程序规范率</t>
  </si>
  <si>
    <t>公务员考录成绩公示率</t>
  </si>
  <si>
    <t>公务员个人年度考核结果准确率</t>
  </si>
  <si>
    <t>干部选拔任用程序规范率</t>
  </si>
  <si>
    <t>时效指标</t>
  </si>
  <si>
    <t>完成时效</t>
  </si>
  <si>
    <t>2021年内</t>
  </si>
  <si>
    <t>完成及时率</t>
  </si>
  <si>
    <t>100%以上</t>
  </si>
  <si>
    <t>成本指标</t>
  </si>
  <si>
    <t>成本控制率</t>
  </si>
  <si>
    <t>基本支出控制额</t>
  </si>
  <si>
    <t>426.21万元</t>
  </si>
  <si>
    <t>项目支出控制额</t>
  </si>
  <si>
    <t>792.46万元</t>
  </si>
  <si>
    <t>效益指标
（15分）</t>
  </si>
  <si>
    <t>经济效益指标</t>
  </si>
  <si>
    <t>无</t>
  </si>
  <si>
    <t>社会效益指标</t>
  </si>
  <si>
    <t>党组织覆盖率</t>
  </si>
  <si>
    <t>优秀单位创建</t>
  </si>
  <si>
    <t>市级文明标杆单位</t>
  </si>
  <si>
    <t>干部工作管理水平</t>
  </si>
  <si>
    <t>提升</t>
  </si>
  <si>
    <t>生态效益指标</t>
  </si>
  <si>
    <t>可持续影响指标</t>
  </si>
  <si>
    <t>党组织凝聚力和战斗力</t>
  </si>
  <si>
    <t>增强</t>
  </si>
  <si>
    <t>组工干部队伍强能提质</t>
  </si>
  <si>
    <t>促进</t>
  </si>
  <si>
    <t>满意度
指标
（5分）</t>
  </si>
  <si>
    <t>服务对象满意度指标</t>
  </si>
  <si>
    <t>社会公众或服务对象满意度</t>
  </si>
  <si>
    <r>
      <rPr>
        <sz val="10"/>
        <color indexed="8"/>
        <rFont val="仿宋"/>
        <charset val="134"/>
      </rPr>
      <t>≥</t>
    </r>
    <r>
      <rPr>
        <sz val="10"/>
        <color indexed="8"/>
        <rFont val="仿宋"/>
        <charset val="134"/>
      </rPr>
      <t>90%</t>
    </r>
  </si>
  <si>
    <r>
      <rPr>
        <sz val="10"/>
        <color indexed="8"/>
        <rFont val="仿宋"/>
        <charset val="134"/>
      </rPr>
      <t>总</t>
    </r>
    <r>
      <rPr>
        <sz val="10"/>
        <color indexed="8"/>
        <rFont val="仿宋"/>
        <charset val="134"/>
      </rPr>
      <t xml:space="preserve">  </t>
    </r>
    <r>
      <rPr>
        <sz val="10"/>
        <color indexed="8"/>
        <rFont val="仿宋"/>
        <charset val="134"/>
      </rPr>
      <t>分</t>
    </r>
  </si>
  <si>
    <t xml:space="preserve">填表人： 严姣姣               填报日期：2022年7月5日                  联系电话：18773638152                                      </t>
  </si>
  <si>
    <r>
      <rPr>
        <sz val="12"/>
        <rFont val="黑体"/>
        <charset val="134"/>
      </rPr>
      <t>附件</t>
    </r>
    <r>
      <rPr>
        <sz val="12"/>
        <rFont val="Times New Roman"/>
        <charset val="134"/>
      </rPr>
      <t>3</t>
    </r>
  </si>
  <si>
    <r>
      <rPr>
        <sz val="20"/>
        <rFont val="Times New Roman"/>
        <charset val="134"/>
      </rPr>
      <t>2021</t>
    </r>
    <r>
      <rPr>
        <sz val="20"/>
        <rFont val="方正小标宋_GBK"/>
        <charset val="134"/>
      </rPr>
      <t>年度项目支出绩效自评表</t>
    </r>
  </si>
  <si>
    <r>
      <rPr>
        <sz val="12"/>
        <rFont val="黑体"/>
        <charset val="134"/>
      </rPr>
      <t>项目名称</t>
    </r>
  </si>
  <si>
    <t>两新组织党建经费</t>
  </si>
  <si>
    <r>
      <rPr>
        <sz val="12"/>
        <rFont val="黑体"/>
        <charset val="134"/>
      </rPr>
      <t>主管部门</t>
    </r>
  </si>
  <si>
    <t>县委组织部两新办</t>
  </si>
  <si>
    <t>实施单位</t>
  </si>
  <si>
    <t>县委组织部</t>
  </si>
  <si>
    <r>
      <rPr>
        <sz val="12"/>
        <rFont val="黑体"/>
        <charset val="134"/>
      </rPr>
      <t>项目资金</t>
    </r>
    <r>
      <rPr>
        <sz val="12"/>
        <rFont val="Times New Roman"/>
        <charset val="134"/>
      </rPr>
      <t xml:space="preserve">
</t>
    </r>
    <r>
      <rPr>
        <sz val="12"/>
        <rFont val="黑体"/>
        <charset val="134"/>
      </rPr>
      <t>（万元）</t>
    </r>
  </si>
  <si>
    <t>年初预算数</t>
  </si>
  <si>
    <t>全年预算数</t>
  </si>
  <si>
    <t>全年执行数</t>
  </si>
  <si>
    <t>执行率</t>
  </si>
  <si>
    <t>年度资金总额：</t>
  </si>
  <si>
    <t>其中：当年财政拨款</t>
  </si>
  <si>
    <t xml:space="preserve">       上年结转资金</t>
  </si>
  <si>
    <t xml:space="preserve">           其他资金</t>
  </si>
  <si>
    <r>
      <rPr>
        <sz val="12"/>
        <rFont val="黑体"/>
        <charset val="134"/>
      </rPr>
      <t>年度总体目标</t>
    </r>
  </si>
  <si>
    <t>预期目标</t>
  </si>
  <si>
    <t>实际完成情况</t>
  </si>
  <si>
    <t xml:space="preserve">  由县委“两新”工委牵头，各乡镇党委、高新区、住建局、民政局、市场监督管理局、教育局、卫健局等县直有关单位党组织按照属地管理、行业管理的原则，进一步规范“两新”组织党组织、党员的日常管理，通过举办业务培训班，提升党组织书记、党务工作者、党建指导员的业务素养和组织活动、指导联络的水平。同时进一步办点示范，按照“六有”标准，为全县“两新”组织党组织提供可复制、可操作的模板。</t>
  </si>
  <si>
    <t xml:space="preserve">  1.举办2021年两新组织党组织书记及党建指导员培训班，使用经费52614元。
  2.对全县两新组织党组织进行2021年度工作考核，发放党务工作者津贴和党员活动经费共计83.02万元。标准及明细如下：
  ①党务工作者津贴：按“优秀”、“称职”、“基本称职”的考核等次，每人每月分别发放津贴400、300、200元，共172人，发放655200元。
  ②直管党员经费：按每人每年200元补贴活动经费，共813人，发放162600元。 
  ③流动党员经费：按每人每年100元补贴活动经费，共124人，发放12400元。
  3.发放县级及以上两新标杆性党组织和两新党建领军人才配套奖励6.5万元。（7个市级及以上标杆党组织县级配套奖励，每个5000元；12个县级标杆党组织奖励，每个2000元；5名领军人才县级配套奖励，每人1200元/半年。）
  4. 为全县两新党员购买750套党史学习教育重点书目，每套书籍160元，共计12万元。
全年两新组织党建经费共使用1067814元，预算以外的超支部分在县级留存党费中列支。</t>
  </si>
  <si>
    <r>
      <rPr>
        <sz val="12"/>
        <rFont val="黑体"/>
        <charset val="134"/>
      </rPr>
      <t>年度</t>
    </r>
    <r>
      <rPr>
        <sz val="12"/>
        <rFont val="Times New Roman"/>
        <charset val="134"/>
      </rPr>
      <t xml:space="preserve">
</t>
    </r>
    <r>
      <rPr>
        <sz val="12"/>
        <rFont val="黑体"/>
        <charset val="134"/>
      </rPr>
      <t>绩效</t>
    </r>
    <r>
      <rPr>
        <sz val="12"/>
        <rFont val="Times New Roman"/>
        <charset val="134"/>
      </rPr>
      <t xml:space="preserve">
</t>
    </r>
    <r>
      <rPr>
        <sz val="12"/>
        <rFont val="黑体"/>
        <charset val="134"/>
      </rPr>
      <t>指标</t>
    </r>
  </si>
  <si>
    <r>
      <rPr>
        <sz val="12"/>
        <rFont val="黑体"/>
        <charset val="134"/>
      </rPr>
      <t>一级指标</t>
    </r>
  </si>
  <si>
    <r>
      <rPr>
        <sz val="12"/>
        <rFont val="黑体"/>
        <charset val="134"/>
      </rPr>
      <t>二级指标</t>
    </r>
  </si>
  <si>
    <r>
      <rPr>
        <sz val="12"/>
        <rFont val="黑体"/>
        <charset val="134"/>
      </rPr>
      <t>三级指标</t>
    </r>
  </si>
  <si>
    <r>
      <rPr>
        <sz val="12"/>
        <rFont val="黑体"/>
        <charset val="134"/>
      </rPr>
      <t>年度指标值</t>
    </r>
  </si>
  <si>
    <r>
      <rPr>
        <sz val="12"/>
        <rFont val="黑体"/>
        <charset val="134"/>
      </rPr>
      <t>实际完成值</t>
    </r>
  </si>
  <si>
    <r>
      <rPr>
        <sz val="12"/>
        <rFont val="黑体"/>
        <charset val="134"/>
      </rPr>
      <t>分值</t>
    </r>
  </si>
  <si>
    <r>
      <rPr>
        <sz val="12"/>
        <rFont val="黑体"/>
        <charset val="134"/>
      </rPr>
      <t>得分</t>
    </r>
  </si>
  <si>
    <r>
      <rPr>
        <sz val="12"/>
        <rFont val="黑体"/>
        <charset val="134"/>
      </rPr>
      <t>偏差原因分析</t>
    </r>
    <r>
      <rPr>
        <sz val="12"/>
        <rFont val="黑体"/>
        <charset val="134"/>
      </rPr>
      <t xml:space="preserve">
</t>
    </r>
    <r>
      <rPr>
        <sz val="12"/>
        <rFont val="黑体"/>
        <charset val="134"/>
      </rPr>
      <t>及改进措施</t>
    </r>
  </si>
  <si>
    <t>培训人员</t>
  </si>
  <si>
    <t>≦10万元</t>
  </si>
  <si>
    <t>5.26万元</t>
  </si>
  <si>
    <t>阵地建设</t>
  </si>
  <si>
    <t>12万元</t>
  </si>
  <si>
    <t>党员活动经费和党务工作者津贴</t>
  </si>
  <si>
    <t>≦80万元</t>
  </si>
  <si>
    <t>89.52万元</t>
  </si>
  <si>
    <t>阵地升级，人员素质提高</t>
  </si>
  <si>
    <t>两新党建阵地全面升级，两新党务工作者业务素质全面提升，两新党员参与组织生活积极性提高</t>
  </si>
  <si>
    <t>有提升</t>
  </si>
  <si>
    <t>任务完成及时率</t>
  </si>
  <si>
    <t>100万</t>
  </si>
  <si>
    <t>106.78万元</t>
  </si>
  <si>
    <t>较预算超支6.78万元，后续将进一步提高预算编制的准确性。</t>
  </si>
  <si>
    <r>
      <rPr>
        <sz val="10"/>
        <rFont val="华文仿宋"/>
        <charset val="134"/>
      </rPr>
      <t>经济效益</t>
    </r>
    <r>
      <rPr>
        <sz val="10"/>
        <rFont val="华文仿宋"/>
        <charset val="134"/>
      </rPr>
      <t xml:space="preserve">
</t>
    </r>
    <r>
      <rPr>
        <sz val="10"/>
        <rFont val="华文仿宋"/>
        <charset val="134"/>
      </rPr>
      <t>指标</t>
    </r>
  </si>
  <si>
    <t>促进两新组织健康发展</t>
  </si>
  <si>
    <t>通过强党建促进两新组织健康发展，提高企业效益</t>
  </si>
  <si>
    <r>
      <rPr>
        <sz val="10"/>
        <rFont val="华文仿宋"/>
        <charset val="134"/>
      </rPr>
      <t>社会效益</t>
    </r>
    <r>
      <rPr>
        <sz val="10"/>
        <rFont val="华文仿宋"/>
        <charset val="134"/>
      </rPr>
      <t xml:space="preserve">
</t>
    </r>
    <r>
      <rPr>
        <sz val="10"/>
        <rFont val="华文仿宋"/>
        <charset val="134"/>
      </rPr>
      <t>指标</t>
    </r>
  </si>
  <si>
    <t>提升两新组织对党建工作的重视度</t>
  </si>
  <si>
    <r>
      <rPr>
        <sz val="10"/>
        <rFont val="华文仿宋"/>
        <charset val="134"/>
      </rPr>
      <t>生态效益</t>
    </r>
    <r>
      <rPr>
        <sz val="10"/>
        <rFont val="华文仿宋"/>
        <charset val="134"/>
      </rPr>
      <t xml:space="preserve">
</t>
    </r>
    <r>
      <rPr>
        <sz val="10"/>
        <rFont val="华文仿宋"/>
        <charset val="134"/>
      </rPr>
      <t>指标</t>
    </r>
  </si>
  <si>
    <r>
      <rPr>
        <sz val="10"/>
        <rFont val="华文仿宋"/>
        <charset val="134"/>
      </rPr>
      <t>可持续影</t>
    </r>
    <r>
      <rPr>
        <sz val="10"/>
        <rFont val="华文仿宋"/>
        <charset val="134"/>
      </rPr>
      <t xml:space="preserve">
</t>
    </r>
    <r>
      <rPr>
        <sz val="10"/>
        <rFont val="华文仿宋"/>
        <charset val="134"/>
      </rPr>
      <t>响指标</t>
    </r>
  </si>
  <si>
    <t>完善两新组织队伍及阵地建设</t>
  </si>
  <si>
    <t>健全完善体制机制，持续扩大两个覆盖，加强基层组织规范化建设，突出抓好队伍建设</t>
  </si>
  <si>
    <t>满意度</t>
  </si>
  <si>
    <r>
      <rPr>
        <sz val="10"/>
        <rFont val="华文仿宋"/>
        <family val="1"/>
        <charset val="0"/>
      </rPr>
      <t>1.</t>
    </r>
    <r>
      <rPr>
        <sz val="10"/>
        <rFont val="华文仿宋"/>
        <charset val="134"/>
      </rPr>
      <t>让服务对象满意；</t>
    </r>
    <r>
      <rPr>
        <sz val="10"/>
        <rFont val="华文仿宋"/>
        <family val="1"/>
        <charset val="0"/>
      </rPr>
      <t>2.</t>
    </r>
    <r>
      <rPr>
        <sz val="10"/>
        <rFont val="华文仿宋"/>
        <charset val="134"/>
      </rPr>
      <t>让上级主管部门满意</t>
    </r>
  </si>
  <si>
    <r>
      <rPr>
        <sz val="12"/>
        <rFont val="黑体"/>
        <charset val="134"/>
      </rPr>
      <t>总分</t>
    </r>
  </si>
  <si>
    <r>
      <rPr>
        <sz val="12"/>
        <rFont val="仿宋"/>
        <charset val="134"/>
      </rPr>
      <t>填表人：</t>
    </r>
    <r>
      <rPr>
        <sz val="12"/>
        <rFont val="Times New Roman"/>
        <charset val="134"/>
      </rPr>
      <t xml:space="preserve"> </t>
    </r>
    <r>
      <rPr>
        <sz val="12"/>
        <rFont val="宋体"/>
        <charset val="134"/>
      </rPr>
      <t>严姣姣</t>
    </r>
    <r>
      <rPr>
        <sz val="12"/>
        <rFont val="Times New Roman"/>
        <charset val="134"/>
      </rPr>
      <t xml:space="preserve">                                 </t>
    </r>
    <r>
      <rPr>
        <sz val="12"/>
        <rFont val="仿宋"/>
        <charset val="134"/>
      </rPr>
      <t>填报日期：2022年7月5日</t>
    </r>
    <r>
      <rPr>
        <sz val="12"/>
        <rFont val="Times New Roman"/>
        <charset val="134"/>
      </rPr>
      <t xml:space="preserve">                              </t>
    </r>
    <r>
      <rPr>
        <sz val="12"/>
        <rFont val="仿宋"/>
        <charset val="134"/>
      </rPr>
      <t>联系电话：18773638152</t>
    </r>
    <r>
      <rPr>
        <sz val="12"/>
        <rFont val="Times New Roman"/>
        <charset val="134"/>
      </rPr>
      <t xml:space="preserve">                                      </t>
    </r>
  </si>
  <si>
    <t>智慧党建平台运行维护经费(5年计划)</t>
  </si>
  <si>
    <t>县委组织部基层办</t>
  </si>
  <si>
    <r>
      <rPr>
        <sz val="12"/>
        <rFont val="黑体"/>
        <charset val="134"/>
      </rPr>
      <t>实施单位</t>
    </r>
  </si>
  <si>
    <r>
      <rPr>
        <sz val="12"/>
        <rFont val="黑体"/>
        <charset val="134"/>
      </rPr>
      <t>年初预算数</t>
    </r>
  </si>
  <si>
    <r>
      <rPr>
        <sz val="12"/>
        <rFont val="黑体"/>
        <charset val="134"/>
      </rPr>
      <t>全年预算数</t>
    </r>
  </si>
  <si>
    <r>
      <rPr>
        <sz val="12"/>
        <rFont val="黑体"/>
        <charset val="134"/>
      </rPr>
      <t>全年执行数</t>
    </r>
  </si>
  <si>
    <r>
      <rPr>
        <sz val="12"/>
        <rFont val="黑体"/>
        <charset val="134"/>
      </rPr>
      <t>执行率</t>
    </r>
  </si>
  <si>
    <r>
      <rPr>
        <sz val="12"/>
        <rFont val="仿宋"/>
        <charset val="134"/>
      </rPr>
      <t>年度资金总额：</t>
    </r>
  </si>
  <si>
    <r>
      <rPr>
        <sz val="12"/>
        <rFont val="仿宋"/>
        <charset val="134"/>
      </rPr>
      <t>其中：当年财政拨款</t>
    </r>
  </si>
  <si>
    <t xml:space="preserve">     上年结转资金</t>
  </si>
  <si>
    <t xml:space="preserve">          其他资金</t>
  </si>
  <si>
    <r>
      <rPr>
        <sz val="12"/>
        <rFont val="黑体"/>
        <charset val="134"/>
      </rPr>
      <t>预期目标</t>
    </r>
  </si>
  <si>
    <r>
      <rPr>
        <sz val="12"/>
        <rFont val="黑体"/>
        <charset val="134"/>
      </rPr>
      <t>实际完成情况</t>
    </r>
  </si>
  <si>
    <t xml:space="preserve"> 通过本项目实施，根据合同约定按期支付款项，确保全县智慧党建平台系统正常运转，实现党建工作智能化、信息化，提高工作效率及影响力。</t>
  </si>
  <si>
    <t>运营费用：付常德银天公司维护费60万元，付北斗星公司维护费58.59万元；
有线费用：收视费22万元。</t>
  </si>
  <si>
    <r>
      <rPr>
        <sz val="12"/>
        <rFont val="宋体"/>
        <charset val="134"/>
      </rPr>
      <t>偏差原因分析</t>
    </r>
    <r>
      <rPr>
        <sz val="12"/>
        <rFont val="宋体"/>
        <charset val="134"/>
      </rPr>
      <t xml:space="preserve">
</t>
    </r>
    <r>
      <rPr>
        <sz val="12"/>
        <rFont val="宋体"/>
        <charset val="134"/>
      </rPr>
      <t>及改进措施</t>
    </r>
  </si>
  <si>
    <t>产出指标
（60分）</t>
  </si>
  <si>
    <r>
      <rPr>
        <sz val="12"/>
        <rFont val="仿宋"/>
        <charset val="134"/>
      </rPr>
      <t>数量指标</t>
    </r>
  </si>
  <si>
    <t>有线费用</t>
  </si>
  <si>
    <t>22万元/年</t>
  </si>
  <si>
    <t>22万元</t>
  </si>
  <si>
    <t>运营费用</t>
  </si>
  <si>
    <t>118.59万元/年</t>
  </si>
  <si>
    <t>118.59万</t>
  </si>
  <si>
    <r>
      <rPr>
        <sz val="12"/>
        <rFont val="仿宋"/>
        <charset val="134"/>
      </rPr>
      <t>质量指标</t>
    </r>
  </si>
  <si>
    <t>智慧党建工作的重要性</t>
  </si>
  <si>
    <t>通过率达100%</t>
  </si>
  <si>
    <r>
      <rPr>
        <sz val="12"/>
        <rFont val="仿宋"/>
        <charset val="134"/>
      </rPr>
      <t>时效指标</t>
    </r>
  </si>
  <si>
    <r>
      <rPr>
        <sz val="12"/>
        <rFont val="仿宋"/>
        <charset val="134"/>
      </rPr>
      <t>任务完成及时率</t>
    </r>
  </si>
  <si>
    <r>
      <rPr>
        <sz val="12"/>
        <rFont val="仿宋"/>
        <charset val="134"/>
      </rPr>
      <t>成本指标</t>
    </r>
  </si>
  <si>
    <r>
      <rPr>
        <sz val="12"/>
        <rFont val="仿宋"/>
        <charset val="134"/>
      </rPr>
      <t>成本控制率</t>
    </r>
  </si>
  <si>
    <t>≦140.59万元</t>
  </si>
  <si>
    <t>效益指标
（20分）</t>
  </si>
  <si>
    <r>
      <rPr>
        <sz val="12"/>
        <rFont val="宋体"/>
        <charset val="134"/>
      </rPr>
      <t>经济效益</t>
    </r>
    <r>
      <rPr>
        <sz val="12"/>
        <rFont val="宋体"/>
        <charset val="134"/>
      </rPr>
      <t xml:space="preserve">
</t>
    </r>
    <r>
      <rPr>
        <sz val="12"/>
        <rFont val="宋体"/>
        <charset val="134"/>
      </rPr>
      <t>指标</t>
    </r>
  </si>
  <si>
    <t>推介村级农产品、村级合作社等品牌效应，促进村级集体经济发展，促进农民增收</t>
  </si>
  <si>
    <t>让村级集体经济增收90%以上</t>
  </si>
  <si>
    <r>
      <rPr>
        <sz val="12"/>
        <rFont val="宋体"/>
        <charset val="134"/>
      </rPr>
      <t>社会效益</t>
    </r>
    <r>
      <rPr>
        <sz val="12"/>
        <rFont val="宋体"/>
        <charset val="134"/>
      </rPr>
      <t xml:space="preserve">
</t>
    </r>
    <r>
      <rPr>
        <sz val="12"/>
        <rFont val="宋体"/>
        <charset val="134"/>
      </rPr>
      <t>指标</t>
    </r>
  </si>
  <si>
    <t xml:space="preserve">简化办事流程，减少社会服务成本，促进城乡建设，发挥党员先锋模范作用 </t>
  </si>
  <si>
    <t>社会综合服务达标率90%以上</t>
  </si>
  <si>
    <r>
      <rPr>
        <sz val="12"/>
        <rFont val="宋体"/>
        <charset val="134"/>
      </rPr>
      <t>生态效益</t>
    </r>
    <r>
      <rPr>
        <sz val="12"/>
        <rFont val="宋体"/>
        <charset val="134"/>
      </rPr>
      <t xml:space="preserve">
</t>
    </r>
    <r>
      <rPr>
        <sz val="12"/>
        <rFont val="宋体"/>
        <charset val="134"/>
      </rPr>
      <t>指标</t>
    </r>
  </si>
  <si>
    <t>资源利用率达90%以上</t>
  </si>
  <si>
    <r>
      <rPr>
        <sz val="12"/>
        <rFont val="宋体"/>
        <charset val="134"/>
      </rPr>
      <t>可持续影</t>
    </r>
    <r>
      <rPr>
        <sz val="12"/>
        <rFont val="宋体"/>
        <charset val="134"/>
      </rPr>
      <t xml:space="preserve">
</t>
    </r>
    <r>
      <rPr>
        <sz val="12"/>
        <rFont val="宋体"/>
        <charset val="134"/>
      </rPr>
      <t>响指标</t>
    </r>
  </si>
  <si>
    <t>后续作用</t>
  </si>
  <si>
    <t>可持续</t>
  </si>
  <si>
    <r>
      <rPr>
        <sz val="12"/>
        <rFont val="宋体"/>
        <charset val="134"/>
      </rPr>
      <t>满意度</t>
    </r>
    <r>
      <rPr>
        <sz val="12"/>
        <rFont val="宋体"/>
        <charset val="134"/>
      </rPr>
      <t xml:space="preserve">
</t>
    </r>
    <r>
      <rPr>
        <sz val="12"/>
        <rFont val="宋体"/>
        <charset val="134"/>
      </rPr>
      <t>指标</t>
    </r>
    <r>
      <rPr>
        <sz val="12"/>
        <rFont val="宋体"/>
        <charset val="134"/>
      </rPr>
      <t xml:space="preserve">
</t>
    </r>
    <r>
      <rPr>
        <sz val="12"/>
        <rFont val="宋体"/>
        <charset val="134"/>
      </rPr>
      <t>（</t>
    </r>
    <r>
      <rPr>
        <sz val="12"/>
        <rFont val="宋体"/>
        <charset val="134"/>
      </rPr>
      <t>10</t>
    </r>
    <r>
      <rPr>
        <sz val="12"/>
        <rFont val="宋体"/>
        <charset val="134"/>
      </rPr>
      <t>分）</t>
    </r>
  </si>
  <si>
    <r>
      <rPr>
        <sz val="12"/>
        <rFont val="宋体"/>
        <charset val="134"/>
      </rPr>
      <t>服务对象</t>
    </r>
    <r>
      <rPr>
        <sz val="12"/>
        <rFont val="宋体"/>
        <charset val="134"/>
      </rPr>
      <t xml:space="preserve">
</t>
    </r>
    <r>
      <rPr>
        <sz val="12"/>
        <rFont val="宋体"/>
        <charset val="134"/>
      </rPr>
      <t>满意度指标</t>
    </r>
  </si>
  <si>
    <t>满意度达90%以上</t>
  </si>
  <si>
    <t>全县离休干部和副处级以上退休干部特需经费</t>
  </si>
  <si>
    <t>　县委组织部老干办</t>
  </si>
  <si>
    <t>　县委组织部</t>
  </si>
  <si>
    <r>
      <rPr>
        <sz val="12"/>
        <rFont val="Times New Roman"/>
        <charset val="134"/>
      </rPr>
      <t xml:space="preserve">         </t>
    </r>
    <r>
      <rPr>
        <sz val="12"/>
        <rFont val="仿宋"/>
        <charset val="134"/>
      </rPr>
      <t>上年结转资金</t>
    </r>
  </si>
  <si>
    <r>
      <rPr>
        <sz val="12"/>
        <rFont val="Times New Roman"/>
        <charset val="134"/>
      </rPr>
      <t xml:space="preserve">              </t>
    </r>
    <r>
      <rPr>
        <sz val="12"/>
        <rFont val="仿宋"/>
        <charset val="134"/>
      </rPr>
      <t>其他资金</t>
    </r>
  </si>
  <si>
    <t>开展离休干部、副处级以上退休干部、空巢老干及特困老干帮护一年一次的生病住院或去世吊唁及其他特需慰问关怀，促进老干部身心健康。</t>
  </si>
  <si>
    <t>慰问悼念：7万元；157办工作：3万元；空巢老干及特困老干帮护：10万元；离休干部和副处级以上退休干部特需慰问：30万元。</t>
  </si>
  <si>
    <r>
      <rPr>
        <sz val="12"/>
        <rFont val="黑体"/>
        <charset val="134"/>
      </rPr>
      <t>偏差原因分析</t>
    </r>
    <r>
      <rPr>
        <sz val="12"/>
        <rFont val="Times New Roman"/>
        <charset val="134"/>
      </rPr>
      <t xml:space="preserve">
</t>
    </r>
    <r>
      <rPr>
        <sz val="12"/>
        <rFont val="黑体"/>
        <charset val="134"/>
      </rPr>
      <t>及改进措施</t>
    </r>
  </si>
  <si>
    <r>
      <rPr>
        <sz val="12"/>
        <rFont val="仿宋"/>
        <charset val="134"/>
      </rPr>
      <t>产出指标</t>
    </r>
    <r>
      <rPr>
        <sz val="12"/>
        <rFont val="Times New Roman"/>
        <charset val="134"/>
      </rPr>
      <t xml:space="preserve">
</t>
    </r>
    <r>
      <rPr>
        <sz val="12"/>
        <rFont val="仿宋"/>
        <charset val="134"/>
      </rPr>
      <t>（</t>
    </r>
    <r>
      <rPr>
        <sz val="12"/>
        <rFont val="Times New Roman"/>
        <charset val="134"/>
      </rPr>
      <t>50</t>
    </r>
    <r>
      <rPr>
        <sz val="12"/>
        <rFont val="仿宋"/>
        <charset val="134"/>
      </rPr>
      <t>分）</t>
    </r>
  </si>
  <si>
    <t>慰问悼念</t>
  </si>
  <si>
    <r>
      <rPr>
        <sz val="12"/>
        <rFont val="宋体"/>
        <charset val="134"/>
      </rPr>
      <t>≦</t>
    </r>
    <r>
      <rPr>
        <sz val="12"/>
        <rFont val="Times New Roman"/>
        <charset val="134"/>
      </rPr>
      <t>7</t>
    </r>
    <r>
      <rPr>
        <sz val="12"/>
        <rFont val="宋体"/>
        <charset val="134"/>
      </rPr>
      <t>万元</t>
    </r>
  </si>
  <si>
    <t>7万元</t>
  </si>
  <si>
    <t>157办工作</t>
  </si>
  <si>
    <r>
      <rPr>
        <sz val="12"/>
        <rFont val="宋体"/>
        <charset val="134"/>
      </rPr>
      <t>≦</t>
    </r>
    <r>
      <rPr>
        <sz val="12"/>
        <rFont val="Times New Roman"/>
        <charset val="134"/>
      </rPr>
      <t>3</t>
    </r>
    <r>
      <rPr>
        <sz val="12"/>
        <rFont val="宋体"/>
        <charset val="134"/>
      </rPr>
      <t>万元</t>
    </r>
  </si>
  <si>
    <r>
      <rPr>
        <sz val="12"/>
        <rFont val="Times New Roman"/>
        <charset val="134"/>
      </rPr>
      <t>3</t>
    </r>
    <r>
      <rPr>
        <sz val="12"/>
        <rFont val="宋体"/>
        <charset val="134"/>
      </rPr>
      <t>万元</t>
    </r>
  </si>
  <si>
    <t>空巢老干及特困老干帮护</t>
  </si>
  <si>
    <r>
      <rPr>
        <sz val="12"/>
        <rFont val="宋体"/>
        <charset val="134"/>
      </rPr>
      <t>≦</t>
    </r>
    <r>
      <rPr>
        <sz val="12"/>
        <rFont val="Times New Roman"/>
        <charset val="134"/>
      </rPr>
      <t>10</t>
    </r>
    <r>
      <rPr>
        <sz val="12"/>
        <rFont val="宋体"/>
        <charset val="134"/>
      </rPr>
      <t>万元</t>
    </r>
  </si>
  <si>
    <r>
      <rPr>
        <sz val="12"/>
        <rFont val="Times New Roman"/>
        <charset val="134"/>
      </rPr>
      <t>10</t>
    </r>
    <r>
      <rPr>
        <sz val="12"/>
        <rFont val="宋体"/>
        <charset val="134"/>
      </rPr>
      <t>万元</t>
    </r>
  </si>
  <si>
    <t>离休干部和副处级以上退休干部特需慰问</t>
  </si>
  <si>
    <r>
      <rPr>
        <sz val="12"/>
        <rFont val="宋体"/>
        <charset val="134"/>
      </rPr>
      <t>≦</t>
    </r>
    <r>
      <rPr>
        <sz val="12"/>
        <rFont val="Times New Roman"/>
        <charset val="134"/>
      </rPr>
      <t>30</t>
    </r>
    <r>
      <rPr>
        <sz val="12"/>
        <rFont val="宋体"/>
        <charset val="134"/>
      </rPr>
      <t>万元</t>
    </r>
  </si>
  <si>
    <r>
      <rPr>
        <sz val="12"/>
        <rFont val="Times New Roman"/>
        <charset val="134"/>
      </rPr>
      <t>30</t>
    </r>
    <r>
      <rPr>
        <sz val="12"/>
        <rFont val="宋体"/>
        <charset val="134"/>
      </rPr>
      <t>万元</t>
    </r>
  </si>
  <si>
    <t>确保离退休老干部群体的稳定率</t>
  </si>
  <si>
    <t>时效性</t>
  </si>
  <si>
    <r>
      <rPr>
        <sz val="12"/>
        <rFont val="Times New Roman"/>
        <charset val="134"/>
      </rPr>
      <t>1</t>
    </r>
    <r>
      <rPr>
        <sz val="12"/>
        <rFont val="宋体"/>
        <charset val="134"/>
      </rPr>
      <t>年</t>
    </r>
  </si>
  <si>
    <t>经费支出</t>
  </si>
  <si>
    <r>
      <rPr>
        <sz val="12"/>
        <rFont val="宋体"/>
        <charset val="134"/>
      </rPr>
      <t>≦</t>
    </r>
    <r>
      <rPr>
        <sz val="12"/>
        <rFont val="Times New Roman"/>
        <charset val="134"/>
      </rPr>
      <t>50</t>
    </r>
    <r>
      <rPr>
        <sz val="12"/>
        <rFont val="宋体"/>
        <charset val="134"/>
      </rPr>
      <t>万元</t>
    </r>
  </si>
  <si>
    <r>
      <rPr>
        <sz val="12"/>
        <rFont val="仿宋"/>
        <charset val="134"/>
      </rPr>
      <t>效益指标</t>
    </r>
    <r>
      <rPr>
        <sz val="12"/>
        <rFont val="Times New Roman"/>
        <charset val="134"/>
      </rPr>
      <t xml:space="preserve">
</t>
    </r>
    <r>
      <rPr>
        <sz val="12"/>
        <rFont val="仿宋"/>
        <charset val="134"/>
      </rPr>
      <t>（</t>
    </r>
    <r>
      <rPr>
        <sz val="12"/>
        <rFont val="Times New Roman"/>
        <charset val="134"/>
      </rPr>
      <t>30</t>
    </r>
    <r>
      <rPr>
        <sz val="12"/>
        <rFont val="仿宋"/>
        <charset val="134"/>
      </rPr>
      <t>分）</t>
    </r>
  </si>
  <si>
    <r>
      <rPr>
        <sz val="12"/>
        <rFont val="仿宋"/>
        <charset val="134"/>
      </rPr>
      <t>经济效益</t>
    </r>
    <r>
      <rPr>
        <sz val="12"/>
        <rFont val="Times New Roman"/>
        <charset val="134"/>
      </rPr>
      <t xml:space="preserve">
</t>
    </r>
    <r>
      <rPr>
        <sz val="12"/>
        <rFont val="仿宋"/>
        <charset val="134"/>
      </rPr>
      <t>指标</t>
    </r>
  </si>
  <si>
    <r>
      <rPr>
        <sz val="12"/>
        <rFont val="仿宋"/>
        <charset val="134"/>
      </rPr>
      <t>无</t>
    </r>
  </si>
  <si>
    <r>
      <rPr>
        <sz val="12"/>
        <rFont val="仿宋"/>
        <charset val="134"/>
      </rPr>
      <t>社会效益</t>
    </r>
    <r>
      <rPr>
        <sz val="12"/>
        <rFont val="Times New Roman"/>
        <charset val="134"/>
      </rPr>
      <t xml:space="preserve">
</t>
    </r>
    <r>
      <rPr>
        <sz val="12"/>
        <rFont val="仿宋"/>
        <charset val="134"/>
      </rPr>
      <t>指标</t>
    </r>
  </si>
  <si>
    <t>确保离退休老干部群体的稳定性</t>
  </si>
  <si>
    <t>全年无1例离退休老干部上访</t>
  </si>
  <si>
    <r>
      <rPr>
        <sz val="12"/>
        <rFont val="仿宋"/>
        <charset val="134"/>
      </rPr>
      <t>生态效益</t>
    </r>
    <r>
      <rPr>
        <sz val="12"/>
        <rFont val="Times New Roman"/>
        <charset val="134"/>
      </rPr>
      <t xml:space="preserve">
</t>
    </r>
    <r>
      <rPr>
        <sz val="12"/>
        <rFont val="仿宋"/>
        <charset val="134"/>
      </rPr>
      <t>指标</t>
    </r>
  </si>
  <si>
    <r>
      <rPr>
        <sz val="12"/>
        <rFont val="仿宋"/>
        <charset val="134"/>
      </rPr>
      <t>可持续影</t>
    </r>
    <r>
      <rPr>
        <sz val="12"/>
        <rFont val="Times New Roman"/>
        <charset val="134"/>
      </rPr>
      <t xml:space="preserve">
</t>
    </r>
    <r>
      <rPr>
        <sz val="12"/>
        <rFont val="仿宋"/>
        <charset val="134"/>
      </rPr>
      <t>响指标</t>
    </r>
  </si>
  <si>
    <t>通过开展对全县正科级以上离退休干部春节慰问，让离退休老干部感受到县委县政府的关怀，使他们心身愉悦，发挥正能量。确保了离退休干部在政治上有荣誉感、组织上有归属感、生活上有幸福感。</t>
  </si>
  <si>
    <t>使老干部发挥正能量，为桃源经济发展献计献策</t>
  </si>
  <si>
    <r>
      <rPr>
        <sz val="12"/>
        <rFont val="仿宋"/>
        <charset val="134"/>
      </rPr>
      <t>满意度</t>
    </r>
    <r>
      <rPr>
        <sz val="12"/>
        <rFont val="Times New Roman"/>
        <charset val="134"/>
      </rPr>
      <t xml:space="preserve">
</t>
    </r>
    <r>
      <rPr>
        <sz val="12"/>
        <rFont val="仿宋"/>
        <charset val="134"/>
      </rPr>
      <t>指标</t>
    </r>
    <r>
      <rPr>
        <sz val="12"/>
        <rFont val="Times New Roman"/>
        <charset val="134"/>
      </rPr>
      <t xml:space="preserve">
</t>
    </r>
    <r>
      <rPr>
        <sz val="12"/>
        <rFont val="仿宋"/>
        <charset val="134"/>
      </rPr>
      <t>（</t>
    </r>
    <r>
      <rPr>
        <sz val="12"/>
        <rFont val="Times New Roman"/>
        <charset val="134"/>
      </rPr>
      <t>10</t>
    </r>
    <r>
      <rPr>
        <sz val="12"/>
        <rFont val="仿宋"/>
        <charset val="134"/>
      </rPr>
      <t>分）</t>
    </r>
  </si>
  <si>
    <r>
      <rPr>
        <sz val="12"/>
        <rFont val="仿宋"/>
        <charset val="134"/>
      </rPr>
      <t>服务对象</t>
    </r>
    <r>
      <rPr>
        <sz val="12"/>
        <rFont val="Times New Roman"/>
        <charset val="134"/>
      </rPr>
      <t xml:space="preserve">
</t>
    </r>
    <r>
      <rPr>
        <sz val="12"/>
        <rFont val="仿宋"/>
        <charset val="134"/>
      </rPr>
      <t>满意度指标</t>
    </r>
  </si>
  <si>
    <t>服务对象满意度</t>
  </si>
  <si>
    <r>
      <rPr>
        <sz val="12"/>
        <rFont val="Times New Roman"/>
        <charset val="134"/>
      </rPr>
      <t>90%</t>
    </r>
    <r>
      <rPr>
        <sz val="12"/>
        <rFont val="仿宋"/>
        <charset val="134"/>
      </rPr>
      <t>以上</t>
    </r>
  </si>
  <si>
    <r>
      <rPr>
        <sz val="12"/>
        <rFont val="仿宋"/>
        <charset val="134"/>
      </rPr>
      <t>填表人：</t>
    </r>
    <r>
      <rPr>
        <sz val="12"/>
        <rFont val="Times New Roman"/>
        <charset val="134"/>
      </rPr>
      <t xml:space="preserve"> </t>
    </r>
    <r>
      <rPr>
        <sz val="12"/>
        <rFont val="宋体"/>
        <charset val="134"/>
      </rPr>
      <t>严姣姣</t>
    </r>
    <r>
      <rPr>
        <sz val="12"/>
        <rFont val="Times New Roman"/>
        <charset val="134"/>
      </rPr>
      <t xml:space="preserve">                                 </t>
    </r>
    <r>
      <rPr>
        <sz val="12"/>
        <rFont val="仿宋"/>
        <charset val="134"/>
      </rPr>
      <t>填报日期：2022年7月5日</t>
    </r>
    <r>
      <rPr>
        <sz val="12"/>
        <rFont val="Times New Roman"/>
        <charset val="134"/>
      </rPr>
      <t xml:space="preserve">                    </t>
    </r>
    <r>
      <rPr>
        <sz val="12"/>
        <rFont val="仿宋"/>
        <charset val="134"/>
      </rPr>
      <t>联系电话：18773638152</t>
    </r>
    <r>
      <rPr>
        <sz val="12"/>
        <rFont val="Times New Roman"/>
        <charset val="134"/>
      </rPr>
      <t xml:space="preserve">                                      </t>
    </r>
  </si>
  <si>
    <t>全县离退休干部2021年春节慰问经费</t>
  </si>
  <si>
    <t xml:space="preserve">县委组织部 </t>
  </si>
  <si>
    <t xml:space="preserve"> 全面完成2021年全县正科级以上离退休老干部的春节慰问工作任务，让老干部感受到组织的关心，使他们身心愉快，欢度春节！</t>
  </si>
  <si>
    <t>委托慰问（县直和驻桃单位集中走访慰问离休干部、副处级以上退休干部慰问、正科级退休干部慰问）：45.63万元；直接慰问（由县级领导慰问特困离退休干部或遗孀、由组织部慰问正科级以上特困离退休干部、慰问正处级实职老领导）：7.2万元；干部去世慰问：1.04万元。</t>
  </si>
  <si>
    <r>
      <rPr>
        <sz val="12"/>
        <rFont val="仿宋"/>
        <charset val="134"/>
      </rPr>
      <t>产出指标</t>
    </r>
    <r>
      <rPr>
        <sz val="12"/>
        <rFont val="Times New Roman"/>
        <charset val="134"/>
      </rPr>
      <t xml:space="preserve">
</t>
    </r>
    <r>
      <rPr>
        <sz val="12"/>
        <rFont val="仿宋"/>
        <charset val="134"/>
      </rPr>
      <t>（</t>
    </r>
    <r>
      <rPr>
        <sz val="12"/>
        <rFont val="Times New Roman"/>
        <charset val="134"/>
      </rPr>
      <t>60</t>
    </r>
    <r>
      <rPr>
        <sz val="12"/>
        <rFont val="仿宋"/>
        <charset val="134"/>
      </rPr>
      <t>分）</t>
    </r>
  </si>
  <si>
    <t>工作部署</t>
  </si>
  <si>
    <t>清理到位率达100%</t>
  </si>
  <si>
    <t>发放慰问金</t>
  </si>
  <si>
    <t>慰问率100%</t>
  </si>
  <si>
    <r>
      <rPr>
        <sz val="12"/>
        <rFont val="宋体"/>
        <charset val="134"/>
      </rPr>
      <t>不超过规定时间，及时率</t>
    </r>
    <r>
      <rPr>
        <sz val="12"/>
        <rFont val="Times New Roman"/>
        <charset val="134"/>
      </rPr>
      <t>100%</t>
    </r>
  </si>
  <si>
    <t>慰问支出</t>
  </si>
  <si>
    <r>
      <rPr>
        <sz val="12"/>
        <rFont val="宋体"/>
        <charset val="134"/>
      </rPr>
      <t>≦</t>
    </r>
    <r>
      <rPr>
        <sz val="12"/>
        <rFont val="Times New Roman"/>
        <charset val="134"/>
      </rPr>
      <t>53.87</t>
    </r>
    <r>
      <rPr>
        <sz val="12"/>
        <rFont val="宋体"/>
        <charset val="134"/>
      </rPr>
      <t>万元</t>
    </r>
  </si>
  <si>
    <r>
      <rPr>
        <sz val="12"/>
        <rFont val="Times New Roman"/>
        <charset val="134"/>
      </rPr>
      <t>53.87</t>
    </r>
    <r>
      <rPr>
        <sz val="12"/>
        <rFont val="宋体"/>
        <charset val="134"/>
      </rPr>
      <t>万元</t>
    </r>
  </si>
  <si>
    <r>
      <rPr>
        <sz val="12"/>
        <rFont val="仿宋"/>
        <charset val="134"/>
      </rPr>
      <t>效益指标</t>
    </r>
    <r>
      <rPr>
        <sz val="12"/>
        <rFont val="Times New Roman"/>
        <charset val="134"/>
      </rPr>
      <t xml:space="preserve">
</t>
    </r>
    <r>
      <rPr>
        <sz val="12"/>
        <rFont val="仿宋"/>
        <charset val="134"/>
      </rPr>
      <t>（</t>
    </r>
    <r>
      <rPr>
        <sz val="12"/>
        <rFont val="Times New Roman"/>
        <charset val="134"/>
      </rPr>
      <t>20</t>
    </r>
    <r>
      <rPr>
        <sz val="12"/>
        <rFont val="仿宋"/>
        <charset val="134"/>
      </rPr>
      <t>分）</t>
    </r>
  </si>
  <si>
    <t>代表了县委、县政府对全县正科级以上离退休干部进行慰问，体现组织的温暖和关心，稳定老干部队伍。使他们放心安度晚年，为打造幸福桃源奠定基础</t>
  </si>
  <si>
    <r>
      <rPr>
        <sz val="12"/>
        <rFont val="仿宋"/>
        <charset val="134"/>
      </rPr>
      <t>提升</t>
    </r>
  </si>
  <si>
    <t>达到服务对象及社会满意率</t>
  </si>
  <si>
    <t xml:space="preserve">填表人： 严姣姣                     填报日期：2022年7月5日             联系电话：18773638152  </t>
  </si>
  <si>
    <t>老干部协会活动经费</t>
  </si>
  <si>
    <t xml:space="preserve"> 完成各协会的年度经费拨款，积极推进各协会组织开展离退休老干部活动，丰富老干部晚年生活，促进老干部身心健康。</t>
  </si>
  <si>
    <t>自我保健协会经费10万元
关工委经费10万元
老体协经费13万元
老文协经费11万元
老教联经费15万元
老科协经费12万元
老年人网宣协会经费10万元
老干部活动中心及老年大学经费35万元</t>
  </si>
  <si>
    <t>自我保健协会经费</t>
  </si>
  <si>
    <t>关工委经费</t>
  </si>
  <si>
    <t>老体协经费</t>
  </si>
  <si>
    <r>
      <rPr>
        <sz val="12"/>
        <rFont val="宋体"/>
        <charset val="134"/>
      </rPr>
      <t>≦</t>
    </r>
    <r>
      <rPr>
        <sz val="12"/>
        <rFont val="Times New Roman"/>
        <charset val="134"/>
      </rPr>
      <t>13</t>
    </r>
    <r>
      <rPr>
        <sz val="12"/>
        <rFont val="宋体"/>
        <charset val="134"/>
      </rPr>
      <t>万元</t>
    </r>
  </si>
  <si>
    <r>
      <rPr>
        <sz val="12"/>
        <rFont val="Times New Roman"/>
        <charset val="134"/>
      </rPr>
      <t>13</t>
    </r>
    <r>
      <rPr>
        <sz val="12"/>
        <rFont val="宋体"/>
        <charset val="134"/>
      </rPr>
      <t>万元</t>
    </r>
  </si>
  <si>
    <t>老文协经费</t>
  </si>
  <si>
    <r>
      <rPr>
        <sz val="12"/>
        <rFont val="宋体"/>
        <charset val="134"/>
      </rPr>
      <t>≦</t>
    </r>
    <r>
      <rPr>
        <sz val="12"/>
        <rFont val="Times New Roman"/>
        <charset val="134"/>
      </rPr>
      <t>11</t>
    </r>
    <r>
      <rPr>
        <sz val="12"/>
        <rFont val="宋体"/>
        <charset val="134"/>
      </rPr>
      <t>万元</t>
    </r>
  </si>
  <si>
    <r>
      <rPr>
        <sz val="12"/>
        <rFont val="Times New Roman"/>
        <charset val="134"/>
      </rPr>
      <t>11</t>
    </r>
    <r>
      <rPr>
        <sz val="12"/>
        <rFont val="宋体"/>
        <charset val="134"/>
      </rPr>
      <t>万元</t>
    </r>
  </si>
  <si>
    <t>老教联经费</t>
  </si>
  <si>
    <r>
      <rPr>
        <sz val="12"/>
        <rFont val="宋体"/>
        <charset val="134"/>
      </rPr>
      <t>≦</t>
    </r>
    <r>
      <rPr>
        <sz val="12"/>
        <rFont val="Times New Roman"/>
        <charset val="134"/>
      </rPr>
      <t>15</t>
    </r>
    <r>
      <rPr>
        <sz val="12"/>
        <rFont val="宋体"/>
        <charset val="134"/>
      </rPr>
      <t>万元</t>
    </r>
  </si>
  <si>
    <r>
      <rPr>
        <sz val="12"/>
        <rFont val="Times New Roman"/>
        <charset val="134"/>
      </rPr>
      <t>15</t>
    </r>
    <r>
      <rPr>
        <sz val="12"/>
        <rFont val="宋体"/>
        <charset val="134"/>
      </rPr>
      <t>万元</t>
    </r>
  </si>
  <si>
    <t>老科协经费</t>
  </si>
  <si>
    <r>
      <rPr>
        <sz val="12"/>
        <rFont val="宋体"/>
        <charset val="134"/>
      </rPr>
      <t>≦</t>
    </r>
    <r>
      <rPr>
        <sz val="12"/>
        <rFont val="Times New Roman"/>
        <charset val="134"/>
      </rPr>
      <t>12</t>
    </r>
    <r>
      <rPr>
        <sz val="12"/>
        <rFont val="宋体"/>
        <charset val="134"/>
      </rPr>
      <t>万元</t>
    </r>
  </si>
  <si>
    <r>
      <rPr>
        <sz val="12"/>
        <rFont val="Times New Roman"/>
        <charset val="134"/>
      </rPr>
      <t>12</t>
    </r>
    <r>
      <rPr>
        <sz val="12"/>
        <rFont val="宋体"/>
        <charset val="134"/>
      </rPr>
      <t>万元</t>
    </r>
  </si>
  <si>
    <t>老年人网宣协会经费</t>
  </si>
  <si>
    <t>老干部活动中心及老年大学经费</t>
  </si>
  <si>
    <r>
      <rPr>
        <sz val="12"/>
        <rFont val="宋体"/>
        <charset val="134"/>
      </rPr>
      <t>≦</t>
    </r>
    <r>
      <rPr>
        <sz val="12"/>
        <rFont val="Times New Roman"/>
        <charset val="134"/>
      </rPr>
      <t>35</t>
    </r>
    <r>
      <rPr>
        <sz val="12"/>
        <rFont val="宋体"/>
        <charset val="134"/>
      </rPr>
      <t>万元</t>
    </r>
  </si>
  <si>
    <r>
      <rPr>
        <sz val="12"/>
        <rFont val="Times New Roman"/>
        <charset val="134"/>
      </rPr>
      <t>35</t>
    </r>
    <r>
      <rPr>
        <sz val="12"/>
        <rFont val="宋体"/>
        <charset val="134"/>
      </rPr>
      <t>万元</t>
    </r>
  </si>
  <si>
    <t>全年上访率</t>
  </si>
  <si>
    <t>2021年全年</t>
  </si>
  <si>
    <t>经费控制在预算以内</t>
  </si>
  <si>
    <r>
      <rPr>
        <sz val="12"/>
        <rFont val="宋体"/>
        <charset val="134"/>
      </rPr>
      <t>≦</t>
    </r>
    <r>
      <rPr>
        <sz val="12"/>
        <rFont val="Times New Roman"/>
        <charset val="134"/>
      </rPr>
      <t>116</t>
    </r>
    <r>
      <rPr>
        <sz val="12"/>
        <rFont val="宋体"/>
        <charset val="134"/>
      </rPr>
      <t>万元</t>
    </r>
  </si>
  <si>
    <t>工作目标</t>
  </si>
  <si>
    <t>确保离退休老干部群体的稳定</t>
  </si>
  <si>
    <t>后续影响</t>
  </si>
  <si>
    <t xml:space="preserve">填表人： 严姣姣            填报日期：2022年7月5日           联系电话：18773638152  </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</si>
</sst>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_ * #,##0_ ;_ * \-#,##0_ ;_ * &quot;-&quot;??_ ;_ @_ "/>
    <numFmt numFmtId="177" formatCode="0.00_);[Red]\(0.00\)"/>
  </numFmts>
  <fonts count="64">
    <font>
      <sz val="11"/>
      <color indexed="8"/>
      <name val="宋体"/>
      <charset val="134"/>
    </font>
    <font>
      <sz val="12"/>
      <name val="宋体"/>
      <charset val="134"/>
    </font>
    <font>
      <sz val="12"/>
      <name val="Times New Roman"/>
      <charset val="134"/>
    </font>
    <font>
      <sz val="10"/>
      <name val="Times New Roman"/>
      <charset val="134"/>
    </font>
    <font>
      <sz val="20"/>
      <name val="Times New Roman"/>
      <charset val="134"/>
    </font>
    <font>
      <sz val="12"/>
      <name val="仿宋"/>
      <charset val="134"/>
    </font>
    <font>
      <sz val="10"/>
      <name val="宋体"/>
      <charset val="134"/>
    </font>
    <font>
      <sz val="12"/>
      <name val="宋体"/>
      <charset val="134"/>
    </font>
    <font>
      <sz val="10"/>
      <name val="Times New Roman"/>
      <family val="1"/>
      <charset val="0"/>
    </font>
    <font>
      <sz val="12"/>
      <name val="仿宋"/>
      <charset val="134"/>
    </font>
    <font>
      <sz val="9"/>
      <name val="仿宋"/>
      <charset val="134"/>
    </font>
    <font>
      <sz val="12"/>
      <name val="宋体"/>
      <charset val="134"/>
    </font>
    <font>
      <sz val="12"/>
      <name val="宋体"/>
      <family val="1"/>
      <charset val="0"/>
    </font>
    <font>
      <sz val="12"/>
      <name val="宋体"/>
      <charset val="134"/>
    </font>
    <font>
      <sz val="9"/>
      <name val="宋体"/>
      <charset val="134"/>
    </font>
    <font>
      <sz val="12"/>
      <name val="华文仿宋"/>
      <charset val="134"/>
    </font>
    <font>
      <sz val="12"/>
      <name val="华文仿宋"/>
      <charset val="134"/>
    </font>
    <font>
      <sz val="9"/>
      <name val="华文仿宋"/>
      <charset val="134"/>
    </font>
    <font>
      <sz val="10"/>
      <name val="华文仿宋"/>
      <charset val="134"/>
    </font>
    <font>
      <sz val="10"/>
      <name val="华文仿宋"/>
      <charset val="134"/>
    </font>
    <font>
      <sz val="10"/>
      <name val="华文仿宋"/>
      <charset val="134"/>
    </font>
    <font>
      <sz val="10"/>
      <name val="华文仿宋"/>
      <family val="1"/>
      <charset val="0"/>
    </font>
    <font>
      <sz val="12"/>
      <name val="黑体"/>
      <charset val="134"/>
    </font>
    <font>
      <sz val="18"/>
      <name val="Times New Roman"/>
      <charset val="134"/>
    </font>
    <font>
      <sz val="10"/>
      <color indexed="8"/>
      <name val="Times New Roman"/>
      <charset val="134"/>
    </font>
    <font>
      <sz val="10"/>
      <color indexed="8"/>
      <name val="宋体"/>
      <charset val="134"/>
    </font>
    <font>
      <sz val="10"/>
      <color indexed="8"/>
      <name val="仿宋"/>
      <charset val="134"/>
    </font>
    <font>
      <sz val="10"/>
      <color indexed="8"/>
      <name val="黑体"/>
      <charset val="134"/>
    </font>
    <font>
      <sz val="10"/>
      <color indexed="8"/>
      <name val="仿宋"/>
      <charset val="134"/>
    </font>
    <font>
      <sz val="10"/>
      <name val="仿宋"/>
      <family val="3"/>
      <charset val="134"/>
    </font>
    <font>
      <b/>
      <sz val="12"/>
      <color indexed="8"/>
      <name val="Times New Roman"/>
      <charset val="134"/>
    </font>
    <font>
      <sz val="12"/>
      <color indexed="8"/>
      <name val="Times New Roman"/>
      <charset val="134"/>
    </font>
    <font>
      <sz val="12"/>
      <color indexed="8"/>
      <name val="黑体"/>
      <charset val="134"/>
    </font>
    <font>
      <sz val="18"/>
      <color indexed="8"/>
      <name val="Times New Roman"/>
      <charset val="134"/>
    </font>
    <font>
      <sz val="12"/>
      <color indexed="8"/>
      <name val="仿宋"/>
      <charset val="134"/>
    </font>
    <font>
      <sz val="12"/>
      <color indexed="8"/>
      <name val="仿宋"/>
      <charset val="134"/>
    </font>
    <font>
      <sz val="12"/>
      <color indexed="8"/>
      <name val="宋体"/>
      <charset val="134"/>
    </font>
    <font>
      <sz val="11"/>
      <color theme="0"/>
      <name val="宋体"/>
      <charset val="0"/>
      <scheme val="minor"/>
    </font>
    <font>
      <b/>
      <sz val="11"/>
      <color rgb="FF3F3F3F"/>
      <name val="宋体"/>
      <charset val="0"/>
      <scheme val="minor"/>
    </font>
    <font>
      <b/>
      <sz val="11"/>
      <color theme="3"/>
      <name val="宋体"/>
      <charset val="134"/>
      <scheme val="minor"/>
    </font>
    <font>
      <sz val="11"/>
      <color theme="1"/>
      <name val="宋体"/>
      <charset val="134"/>
      <scheme val="minor"/>
    </font>
    <font>
      <sz val="11"/>
      <color rgb="FF9C0006"/>
      <name val="宋体"/>
      <charset val="0"/>
      <scheme val="minor"/>
    </font>
    <font>
      <sz val="11"/>
      <color theme="1"/>
      <name val="宋体"/>
      <charset val="0"/>
      <scheme val="minor"/>
    </font>
    <font>
      <b/>
      <sz val="11"/>
      <color rgb="FFFA7D00"/>
      <name val="宋体"/>
      <charset val="0"/>
      <scheme val="minor"/>
    </font>
    <font>
      <sz val="11"/>
      <color indexed="8"/>
      <name val="宋体"/>
      <charset val="134"/>
    </font>
    <font>
      <b/>
      <sz val="12"/>
      <name val="宋体"/>
      <charset val="134"/>
    </font>
    <font>
      <sz val="11"/>
      <color rgb="FF9C6500"/>
      <name val="宋体"/>
      <charset val="0"/>
      <scheme val="minor"/>
    </font>
    <font>
      <u/>
      <sz val="11"/>
      <color rgb="FF800080"/>
      <name val="宋体"/>
      <charset val="0"/>
      <scheme val="minor"/>
    </font>
    <font>
      <u/>
      <sz val="11"/>
      <color rgb="FF0000FF"/>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
      <sz val="11"/>
      <name val="宋体"/>
      <charset val="134"/>
    </font>
    <font>
      <b/>
      <sz val="11"/>
      <color rgb="FFFFFFFF"/>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20"/>
      <name val="方正小标宋_GBK"/>
      <charset val="134"/>
    </font>
    <font>
      <sz val="12"/>
      <name val="黑体"/>
      <charset val="134"/>
    </font>
    <font>
      <sz val="18"/>
      <name val="方正小标宋简体"/>
      <charset val="134"/>
    </font>
    <font>
      <sz val="18"/>
      <color indexed="8"/>
      <name val="方正小标宋_GBK"/>
      <charset val="134"/>
    </font>
  </fonts>
  <fills count="34">
    <fill>
      <patternFill patternType="none"/>
    </fill>
    <fill>
      <patternFill patternType="gray125"/>
    </fill>
    <fill>
      <patternFill patternType="solid">
        <fgColor indexed="9"/>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FFCC99"/>
        <bgColor indexed="64"/>
      </patternFill>
    </fill>
    <fill>
      <patternFill patternType="solid">
        <fgColor rgb="FFC6EF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8"/>
      </left>
      <right style="thin">
        <color indexed="8"/>
      </right>
      <top style="thin">
        <color indexed="8"/>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s>
  <cellStyleXfs count="60">
    <xf numFmtId="0" fontId="0" fillId="0" borderId="0">
      <alignment vertical="center"/>
    </xf>
    <xf numFmtId="42" fontId="1" fillId="0" borderId="0" applyFont="0" applyFill="0" applyBorder="0" applyAlignment="0" applyProtection="0">
      <alignment vertical="center"/>
    </xf>
    <xf numFmtId="0" fontId="42" fillId="13" borderId="0" applyNumberFormat="0" applyBorder="0" applyAlignment="0" applyProtection="0">
      <alignment vertical="center"/>
    </xf>
    <xf numFmtId="0" fontId="49" fillId="9" borderId="18"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2" fillId="12" borderId="0" applyNumberFormat="0" applyBorder="0" applyAlignment="0" applyProtection="0">
      <alignment vertical="center"/>
    </xf>
    <xf numFmtId="0" fontId="41" fillId="6" borderId="0" applyNumberFormat="0" applyBorder="0" applyAlignment="0" applyProtection="0">
      <alignment vertical="center"/>
    </xf>
    <xf numFmtId="43" fontId="0" fillId="0" borderId="0" applyFont="0" applyFill="0" applyBorder="0" applyAlignment="0" applyProtection="0">
      <alignment vertical="center"/>
    </xf>
    <xf numFmtId="0" fontId="37" fillId="15" borderId="0" applyNumberFormat="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alignment vertical="center"/>
    </xf>
    <xf numFmtId="0" fontId="47" fillId="0" borderId="0" applyNumberFormat="0" applyFill="0" applyBorder="0" applyAlignment="0" applyProtection="0">
      <alignment vertical="center"/>
    </xf>
    <xf numFmtId="9" fontId="1" fillId="0" borderId="0" applyFont="0" applyFill="0" applyBorder="0" applyAlignment="0" applyProtection="0">
      <alignment vertical="center"/>
    </xf>
    <xf numFmtId="0" fontId="40" fillId="5" borderId="17" applyNumberFormat="0" applyFont="0" applyAlignment="0" applyProtection="0">
      <alignment vertical="center"/>
    </xf>
    <xf numFmtId="0" fontId="37" fillId="17" borderId="0" applyNumberFormat="0" applyBorder="0" applyAlignment="0" applyProtection="0">
      <alignment vertical="center"/>
    </xf>
    <xf numFmtId="0" fontId="39"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4" fillId="0" borderId="0">
      <alignment vertical="center"/>
    </xf>
    <xf numFmtId="0" fontId="57" fillId="0" borderId="0" applyNumberFormat="0" applyFill="0" applyBorder="0" applyAlignment="0" applyProtection="0">
      <alignment vertical="center"/>
    </xf>
    <xf numFmtId="0" fontId="58" fillId="0" borderId="22" applyNumberFormat="0" applyFill="0" applyAlignment="0" applyProtection="0">
      <alignment vertical="center"/>
    </xf>
    <xf numFmtId="0" fontId="59" fillId="0" borderId="22" applyNumberFormat="0" applyFill="0" applyAlignment="0" applyProtection="0">
      <alignment vertical="center"/>
    </xf>
    <xf numFmtId="0" fontId="37" fillId="14" borderId="0" applyNumberFormat="0" applyBorder="0" applyAlignment="0" applyProtection="0">
      <alignment vertical="center"/>
    </xf>
    <xf numFmtId="0" fontId="39" fillId="0" borderId="23" applyNumberFormat="0" applyFill="0" applyAlignment="0" applyProtection="0">
      <alignment vertical="center"/>
    </xf>
    <xf numFmtId="0" fontId="37" fillId="19" borderId="0" applyNumberFormat="0" applyBorder="0" applyAlignment="0" applyProtection="0">
      <alignment vertical="center"/>
    </xf>
    <xf numFmtId="0" fontId="38" fillId="4" borderId="16" applyNumberFormat="0" applyAlignment="0" applyProtection="0">
      <alignment vertical="center"/>
    </xf>
    <xf numFmtId="0" fontId="43" fillId="4" borderId="18" applyNumberFormat="0" applyAlignment="0" applyProtection="0">
      <alignment vertical="center"/>
    </xf>
    <xf numFmtId="0" fontId="53" fillId="16" borderId="20" applyNumberFormat="0" applyAlignment="0" applyProtection="0">
      <alignment vertical="center"/>
    </xf>
    <xf numFmtId="0" fontId="42" fillId="20" borderId="0" applyNumberFormat="0" applyBorder="0" applyAlignment="0" applyProtection="0">
      <alignment vertical="center"/>
    </xf>
    <xf numFmtId="0" fontId="37" fillId="22" borderId="0" applyNumberFormat="0" applyBorder="0" applyAlignment="0" applyProtection="0">
      <alignment vertical="center"/>
    </xf>
    <xf numFmtId="0" fontId="50" fillId="0" borderId="19" applyNumberFormat="0" applyFill="0" applyAlignment="0" applyProtection="0">
      <alignment vertical="center"/>
    </xf>
    <xf numFmtId="0" fontId="54" fillId="0" borderId="21" applyNumberFormat="0" applyFill="0" applyAlignment="0" applyProtection="0">
      <alignment vertical="center"/>
    </xf>
    <xf numFmtId="0" fontId="51" fillId="10" borderId="0" applyNumberFormat="0" applyBorder="0" applyAlignment="0" applyProtection="0">
      <alignment vertical="center"/>
    </xf>
    <xf numFmtId="0" fontId="52" fillId="0" borderId="0">
      <alignment vertical="center"/>
    </xf>
    <xf numFmtId="0" fontId="46" fillId="8" borderId="0" applyNumberFormat="0" applyBorder="0" applyAlignment="0" applyProtection="0">
      <alignment vertical="center"/>
    </xf>
    <xf numFmtId="0" fontId="42" fillId="23" borderId="0" applyNumberFormat="0" applyBorder="0" applyAlignment="0" applyProtection="0">
      <alignment vertical="center"/>
    </xf>
    <xf numFmtId="0" fontId="37" fillId="3" borderId="0" applyNumberFormat="0" applyBorder="0" applyAlignment="0" applyProtection="0">
      <alignment vertical="center"/>
    </xf>
    <xf numFmtId="0" fontId="42" fillId="7" borderId="0" applyNumberFormat="0" applyBorder="0" applyAlignment="0" applyProtection="0">
      <alignment vertical="center"/>
    </xf>
    <xf numFmtId="0" fontId="42" fillId="11"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37" fillId="27" borderId="0" applyNumberFormat="0" applyBorder="0" applyAlignment="0" applyProtection="0">
      <alignment vertical="center"/>
    </xf>
    <xf numFmtId="0" fontId="37" fillId="21" borderId="0" applyNumberFormat="0" applyBorder="0" applyAlignment="0" applyProtection="0">
      <alignment vertical="center"/>
    </xf>
    <xf numFmtId="0" fontId="42" fillId="24" borderId="0" applyNumberFormat="0" applyBorder="0" applyAlignment="0" applyProtection="0">
      <alignment vertical="center"/>
    </xf>
    <xf numFmtId="0" fontId="42" fillId="29" borderId="0" applyNumberFormat="0" applyBorder="0" applyAlignment="0" applyProtection="0">
      <alignment vertical="center"/>
    </xf>
    <xf numFmtId="0" fontId="37" fillId="30" borderId="0" applyNumberFormat="0" applyBorder="0" applyAlignment="0" applyProtection="0">
      <alignment vertical="center"/>
    </xf>
    <xf numFmtId="0" fontId="13" fillId="0" borderId="0">
      <alignment vertical="center"/>
    </xf>
    <xf numFmtId="0" fontId="42"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42" fillId="28" borderId="0" applyNumberFormat="0" applyBorder="0" applyAlignment="0" applyProtection="0">
      <alignment vertical="center"/>
    </xf>
    <xf numFmtId="0" fontId="37" fillId="18" borderId="0" applyNumberFormat="0" applyBorder="0" applyAlignment="0" applyProtection="0">
      <alignment vertical="center"/>
    </xf>
    <xf numFmtId="0" fontId="45" fillId="0" borderId="0" applyNumberFormat="0" applyFill="0" applyBorder="0" applyAlignment="0" applyProtection="0">
      <alignment vertical="center"/>
    </xf>
    <xf numFmtId="0" fontId="44" fillId="0" borderId="0">
      <alignment vertical="center"/>
    </xf>
    <xf numFmtId="0" fontId="45" fillId="0" borderId="0" applyNumberFormat="0" applyFill="0" applyBorder="0" applyAlignment="0" applyProtection="0">
      <alignment vertical="center"/>
    </xf>
    <xf numFmtId="0" fontId="13" fillId="0" borderId="0">
      <alignment vertical="center"/>
    </xf>
    <xf numFmtId="0" fontId="13" fillId="0" borderId="0">
      <alignment vertical="center"/>
    </xf>
    <xf numFmtId="43" fontId="0" fillId="0" borderId="0" applyFont="0" applyFill="0" applyBorder="0" applyAlignment="0" applyProtection="0">
      <alignment vertical="center"/>
    </xf>
    <xf numFmtId="0" fontId="1" fillId="0" borderId="0">
      <alignment vertical="center"/>
    </xf>
  </cellStyleXfs>
  <cellXfs count="208">
    <xf numFmtId="0" fontId="0" fillId="0" borderId="0" xfId="0">
      <alignment vertical="center"/>
    </xf>
    <xf numFmtId="0" fontId="1" fillId="0" borderId="0" xfId="59" applyFont="1" applyAlignment="1">
      <alignment vertical="center"/>
    </xf>
    <xf numFmtId="0" fontId="1" fillId="0" borderId="0" xfId="59" applyFont="1" applyAlignment="1">
      <alignment vertical="center" wrapText="1"/>
    </xf>
    <xf numFmtId="0" fontId="1" fillId="0" borderId="0" xfId="59" applyAlignment="1"/>
    <xf numFmtId="0" fontId="2" fillId="0" borderId="0" xfId="59" applyFont="1" applyAlignment="1"/>
    <xf numFmtId="0" fontId="3" fillId="0" borderId="0" xfId="59" applyFont="1" applyAlignment="1"/>
    <xf numFmtId="0" fontId="4" fillId="0" borderId="1" xfId="59" applyFont="1" applyBorder="1" applyAlignment="1">
      <alignment horizontal="center" vertical="center" wrapText="1"/>
    </xf>
    <xf numFmtId="0" fontId="3" fillId="0" borderId="1" xfId="59" applyFont="1" applyBorder="1" applyAlignment="1">
      <alignment horizontal="center" vertical="center" wrapText="1"/>
    </xf>
    <xf numFmtId="0" fontId="2" fillId="0" borderId="2" xfId="59" applyFont="1" applyBorder="1" applyAlignment="1">
      <alignment horizontal="center" vertical="center" wrapText="1"/>
    </xf>
    <xf numFmtId="0" fontId="5" fillId="0" borderId="2" xfId="59" applyFont="1" applyBorder="1" applyAlignment="1">
      <alignment horizontal="center" vertical="center"/>
    </xf>
    <xf numFmtId="0" fontId="2" fillId="0" borderId="2" xfId="59" applyFont="1" applyBorder="1" applyAlignment="1">
      <alignment horizontal="center" vertical="center"/>
    </xf>
    <xf numFmtId="0" fontId="2" fillId="0" borderId="3" xfId="59" applyFont="1" applyBorder="1" applyAlignment="1">
      <alignment horizontal="center" vertical="center" wrapText="1"/>
    </xf>
    <xf numFmtId="0" fontId="2" fillId="0" borderId="2" xfId="59" applyFont="1" applyBorder="1" applyAlignment="1">
      <alignment horizontal="left" vertical="center"/>
    </xf>
    <xf numFmtId="0" fontId="2" fillId="2" borderId="2" xfId="59" applyFont="1" applyFill="1" applyBorder="1" applyAlignment="1">
      <alignment horizontal="center" vertical="center"/>
    </xf>
    <xf numFmtId="0" fontId="2" fillId="0" borderId="4" xfId="59" applyFont="1" applyBorder="1" applyAlignment="1">
      <alignment horizontal="center" vertical="center"/>
    </xf>
    <xf numFmtId="9" fontId="2" fillId="0" borderId="4" xfId="59" applyNumberFormat="1" applyFont="1" applyBorder="1" applyAlignment="1">
      <alignment horizontal="center" vertical="center"/>
    </xf>
    <xf numFmtId="0" fontId="2" fillId="0" borderId="5" xfId="59" applyFont="1" applyBorder="1" applyAlignment="1">
      <alignment horizontal="center" vertical="center"/>
    </xf>
    <xf numFmtId="0" fontId="2" fillId="2" borderId="4" xfId="59" applyFont="1" applyFill="1" applyBorder="1" applyAlignment="1">
      <alignment horizontal="center" vertical="center"/>
    </xf>
    <xf numFmtId="0" fontId="2" fillId="0" borderId="2" xfId="59" applyFont="1" applyBorder="1" applyAlignment="1">
      <alignment vertical="center"/>
    </xf>
    <xf numFmtId="0" fontId="2" fillId="0" borderId="6" xfId="59" applyFont="1" applyBorder="1" applyAlignment="1">
      <alignment horizontal="center" vertical="center" wrapText="1"/>
    </xf>
    <xf numFmtId="0" fontId="5" fillId="0" borderId="4" xfId="59" applyFont="1" applyBorder="1" applyAlignment="1">
      <alignment horizontal="left" vertical="center" wrapText="1"/>
    </xf>
    <xf numFmtId="0" fontId="2" fillId="0" borderId="5" xfId="59" applyFont="1" applyBorder="1" applyAlignment="1">
      <alignment horizontal="left" vertical="center" wrapText="1"/>
    </xf>
    <xf numFmtId="0" fontId="2" fillId="0" borderId="7" xfId="59" applyFont="1" applyBorder="1" applyAlignment="1">
      <alignment horizontal="left" vertical="center" wrapText="1"/>
    </xf>
    <xf numFmtId="0" fontId="2" fillId="0" borderId="3" xfId="59" applyFont="1" applyBorder="1" applyAlignment="1">
      <alignment horizontal="center" vertical="center"/>
    </xf>
    <xf numFmtId="0" fontId="5" fillId="0" borderId="2" xfId="59" applyFont="1" applyBorder="1" applyAlignment="1">
      <alignment horizontal="center" vertical="center" wrapText="1"/>
    </xf>
    <xf numFmtId="0" fontId="6" fillId="0" borderId="2" xfId="0" applyFont="1" applyBorder="1" applyAlignment="1">
      <alignment horizontal="center" vertical="center" wrapText="1"/>
    </xf>
    <xf numFmtId="0" fontId="7" fillId="0" borderId="2" xfId="59" applyFont="1" applyBorder="1" applyAlignment="1">
      <alignment horizontal="center" vertical="center" wrapText="1"/>
    </xf>
    <xf numFmtId="0" fontId="2" fillId="2" borderId="2" xfId="59" applyFont="1" applyFill="1" applyBorder="1" applyAlignment="1">
      <alignment horizontal="center" vertical="center" wrapText="1"/>
    </xf>
    <xf numFmtId="0" fontId="2" fillId="0" borderId="8" xfId="59" applyFont="1" applyBorder="1" applyAlignment="1">
      <alignment horizontal="center" vertical="center" wrapText="1"/>
    </xf>
    <xf numFmtId="9" fontId="2" fillId="2" borderId="2" xfId="59" applyNumberFormat="1" applyFont="1" applyFill="1" applyBorder="1" applyAlignment="1">
      <alignment horizontal="center" vertical="center" wrapText="1"/>
    </xf>
    <xf numFmtId="0" fontId="8" fillId="0" borderId="2" xfId="0" applyFont="1" applyBorder="1" applyAlignment="1">
      <alignment horizontal="center" vertical="center" wrapText="1"/>
    </xf>
    <xf numFmtId="9" fontId="7" fillId="2" borderId="2" xfId="59" applyNumberFormat="1" applyFont="1" applyFill="1" applyBorder="1" applyAlignment="1">
      <alignment horizontal="center" vertical="center" wrapText="1"/>
    </xf>
    <xf numFmtId="0" fontId="2" fillId="0" borderId="4" xfId="59" applyFont="1" applyBorder="1" applyAlignment="1">
      <alignment horizontal="center" vertical="center" wrapText="1"/>
    </xf>
    <xf numFmtId="0" fontId="7" fillId="2" borderId="2" xfId="59" applyFont="1" applyFill="1" applyBorder="1" applyAlignment="1">
      <alignment horizontal="center" vertical="center" wrapText="1"/>
    </xf>
    <xf numFmtId="0" fontId="5" fillId="0" borderId="9" xfId="47" applyFont="1" applyBorder="1" applyAlignment="1">
      <alignment horizontal="left" vertical="center" wrapText="1"/>
    </xf>
    <xf numFmtId="0" fontId="2" fillId="0" borderId="9" xfId="47" applyFont="1" applyBorder="1" applyAlignment="1">
      <alignment horizontal="left" vertical="center"/>
    </xf>
    <xf numFmtId="0" fontId="9" fillId="0" borderId="0" xfId="59" applyFont="1" applyAlignment="1"/>
    <xf numFmtId="0" fontId="1" fillId="0" borderId="0" xfId="59" applyAlignment="1">
      <alignment vertical="center"/>
    </xf>
    <xf numFmtId="0" fontId="1" fillId="0" borderId="0" xfId="59" applyAlignment="1">
      <alignment vertical="center" wrapText="1"/>
    </xf>
    <xf numFmtId="0" fontId="2" fillId="0" borderId="2" xfId="59" applyFont="1" applyBorder="1" applyAlignment="1">
      <alignment vertical="center" wrapText="1"/>
    </xf>
    <xf numFmtId="0" fontId="5" fillId="0" borderId="4" xfId="59" applyFont="1" applyBorder="1" applyAlignment="1">
      <alignment horizontal="center" vertical="center" wrapText="1"/>
    </xf>
    <xf numFmtId="0" fontId="10" fillId="0" borderId="4" xfId="59" applyFont="1" applyBorder="1" applyAlignment="1">
      <alignment horizontal="center" vertical="center" wrapText="1"/>
    </xf>
    <xf numFmtId="0" fontId="11" fillId="0" borderId="2" xfId="0" applyFont="1" applyBorder="1" applyAlignment="1">
      <alignment horizontal="center" vertical="center" wrapText="1"/>
    </xf>
    <xf numFmtId="9" fontId="2" fillId="0" borderId="2" xfId="59" applyNumberFormat="1" applyFont="1" applyBorder="1" applyAlignment="1">
      <alignment horizontal="center" vertical="center" wrapText="1"/>
    </xf>
    <xf numFmtId="9" fontId="7" fillId="0" borderId="2" xfId="59" applyNumberFormat="1" applyFont="1" applyBorder="1" applyAlignment="1">
      <alignment horizontal="center" vertical="center" wrapText="1"/>
    </xf>
    <xf numFmtId="177" fontId="2" fillId="2" borderId="2" xfId="59" applyNumberFormat="1" applyFont="1" applyFill="1" applyBorder="1" applyAlignment="1">
      <alignment horizontal="center" vertical="center" wrapText="1"/>
    </xf>
    <xf numFmtId="0" fontId="5" fillId="2" borderId="2" xfId="59"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3" fillId="0" borderId="2" xfId="59" applyFont="1" applyBorder="1" applyAlignment="1">
      <alignment horizontal="center" vertical="center"/>
    </xf>
    <xf numFmtId="0" fontId="7" fillId="0" borderId="2" xfId="59" applyFont="1" applyBorder="1" applyAlignment="1">
      <alignment horizontal="center" vertical="center"/>
    </xf>
    <xf numFmtId="0" fontId="7" fillId="0" borderId="3" xfId="59" applyFont="1" applyBorder="1" applyAlignment="1">
      <alignment horizontal="center" vertical="center" wrapText="1"/>
    </xf>
    <xf numFmtId="0" fontId="13" fillId="0" borderId="2" xfId="59" applyFont="1" applyBorder="1" applyAlignment="1">
      <alignment horizontal="center" vertical="center" wrapText="1"/>
    </xf>
    <xf numFmtId="0" fontId="13" fillId="0" borderId="2" xfId="59" applyFont="1" applyBorder="1" applyAlignment="1">
      <alignment horizontal="left" vertical="center"/>
    </xf>
    <xf numFmtId="0" fontId="7" fillId="0" borderId="2" xfId="59" applyFont="1" applyBorder="1" applyAlignment="1">
      <alignment horizontal="left" vertical="center"/>
    </xf>
    <xf numFmtId="0" fontId="7" fillId="0" borderId="4" xfId="59" applyFont="1" applyBorder="1" applyAlignment="1">
      <alignment horizontal="center" vertical="center"/>
    </xf>
    <xf numFmtId="9" fontId="7" fillId="0" borderId="4" xfId="59" applyNumberFormat="1" applyFont="1" applyBorder="1" applyAlignment="1">
      <alignment horizontal="center" vertical="center"/>
    </xf>
    <xf numFmtId="0" fontId="7" fillId="2" borderId="4" xfId="59" applyFont="1" applyFill="1" applyBorder="1" applyAlignment="1">
      <alignment horizontal="center" vertical="center"/>
    </xf>
    <xf numFmtId="0" fontId="7" fillId="2" borderId="2" xfId="59" applyFont="1" applyFill="1" applyBorder="1" applyAlignment="1">
      <alignment horizontal="center" vertical="center"/>
    </xf>
    <xf numFmtId="0" fontId="7" fillId="0" borderId="2" xfId="59" applyFont="1" applyBorder="1" applyAlignment="1">
      <alignment vertical="center"/>
    </xf>
    <xf numFmtId="0" fontId="7" fillId="0" borderId="4" xfId="59" applyFont="1" applyBorder="1" applyAlignment="1">
      <alignment horizontal="left" vertical="center" wrapText="1"/>
    </xf>
    <xf numFmtId="0" fontId="7" fillId="0" borderId="5" xfId="59" applyFont="1" applyBorder="1" applyAlignment="1">
      <alignment horizontal="left" vertical="center" wrapText="1"/>
    </xf>
    <xf numFmtId="0" fontId="7" fillId="0" borderId="7" xfId="59" applyFont="1" applyBorder="1" applyAlignment="1">
      <alignment horizontal="left" vertical="center" wrapText="1"/>
    </xf>
    <xf numFmtId="0" fontId="13" fillId="0" borderId="3" xfId="59" applyFont="1" applyBorder="1" applyAlignment="1">
      <alignment horizontal="center" vertical="center"/>
    </xf>
    <xf numFmtId="0" fontId="13" fillId="0" borderId="3" xfId="59" applyFont="1" applyBorder="1" applyAlignment="1">
      <alignment horizontal="center" vertical="center" wrapText="1"/>
    </xf>
    <xf numFmtId="0" fontId="13" fillId="0" borderId="6" xfId="59" applyFont="1" applyBorder="1" applyAlignment="1">
      <alignment horizontal="center" vertical="center" wrapText="1"/>
    </xf>
    <xf numFmtId="0" fontId="14" fillId="0" borderId="2" xfId="0" applyFont="1" applyBorder="1" applyAlignment="1">
      <alignment horizontal="center" vertical="center" wrapText="1"/>
    </xf>
    <xf numFmtId="0" fontId="7" fillId="0" borderId="4" xfId="59" applyFont="1" applyBorder="1" applyAlignment="1">
      <alignment horizontal="center" vertical="center" wrapText="1"/>
    </xf>
    <xf numFmtId="0" fontId="13" fillId="0" borderId="4" xfId="59" applyFont="1" applyBorder="1" applyAlignment="1">
      <alignment horizontal="center" vertical="center" wrapText="1"/>
    </xf>
    <xf numFmtId="177" fontId="7" fillId="2" borderId="2" xfId="59" applyNumberFormat="1" applyFont="1" applyFill="1" applyBorder="1" applyAlignment="1">
      <alignment horizontal="center" vertical="center" wrapText="1"/>
    </xf>
    <xf numFmtId="0" fontId="7" fillId="0" borderId="2" xfId="59" applyFont="1" applyBorder="1" applyAlignment="1">
      <alignment horizontal="left" vertical="center" wrapText="1"/>
    </xf>
    <xf numFmtId="0" fontId="7" fillId="0" borderId="2" xfId="59" applyFont="1" applyBorder="1" applyAlignment="1">
      <alignment vertical="center" wrapText="1"/>
    </xf>
    <xf numFmtId="0" fontId="15" fillId="0" borderId="2" xfId="59" applyFont="1" applyBorder="1" applyAlignment="1">
      <alignment horizontal="center" vertical="center"/>
    </xf>
    <xf numFmtId="0" fontId="16" fillId="0" borderId="2" xfId="59" applyFont="1" applyBorder="1" applyAlignment="1">
      <alignment horizontal="center" vertical="center"/>
    </xf>
    <xf numFmtId="0" fontId="15" fillId="0" borderId="3" xfId="59" applyFont="1" applyBorder="1" applyAlignment="1">
      <alignment horizontal="center" vertical="center" wrapText="1"/>
    </xf>
    <xf numFmtId="0" fontId="16" fillId="0" borderId="2" xfId="59" applyFont="1" applyBorder="1" applyAlignment="1">
      <alignment horizontal="center" vertical="center" wrapText="1"/>
    </xf>
    <xf numFmtId="0" fontId="16" fillId="0" borderId="2" xfId="59" applyFont="1" applyBorder="1" applyAlignment="1">
      <alignment horizontal="left" vertical="center"/>
    </xf>
    <xf numFmtId="0" fontId="15" fillId="0" borderId="2" xfId="59" applyFont="1" applyBorder="1" applyAlignment="1">
      <alignment horizontal="left" vertical="center"/>
    </xf>
    <xf numFmtId="0" fontId="15" fillId="2" borderId="2" xfId="59" applyFont="1" applyFill="1" applyBorder="1" applyAlignment="1">
      <alignment horizontal="center" vertical="center"/>
    </xf>
    <xf numFmtId="0" fontId="15" fillId="0" borderId="4" xfId="59" applyFont="1" applyBorder="1" applyAlignment="1">
      <alignment horizontal="center" vertical="center"/>
    </xf>
    <xf numFmtId="9" fontId="15" fillId="0" borderId="4" xfId="59" applyNumberFormat="1" applyFont="1" applyBorder="1" applyAlignment="1">
      <alignment horizontal="center" vertical="center"/>
    </xf>
    <xf numFmtId="0" fontId="15" fillId="0" borderId="4" xfId="59" applyFont="1" applyBorder="1" applyAlignment="1">
      <alignment horizontal="left" vertical="center"/>
    </xf>
    <xf numFmtId="0" fontId="15" fillId="0" borderId="5" xfId="59" applyFont="1" applyBorder="1" applyAlignment="1">
      <alignment horizontal="left" vertical="center"/>
    </xf>
    <xf numFmtId="0" fontId="15" fillId="2" borderId="4" xfId="59" applyFont="1" applyFill="1" applyBorder="1" applyAlignment="1">
      <alignment horizontal="center" vertical="center"/>
    </xf>
    <xf numFmtId="0" fontId="15" fillId="0" borderId="2" xfId="59" applyFont="1" applyBorder="1" applyAlignment="1">
      <alignment vertical="center"/>
    </xf>
    <xf numFmtId="0" fontId="15" fillId="0" borderId="4" xfId="59" applyFont="1" applyBorder="1" applyAlignment="1">
      <alignment horizontal="left" vertical="center" wrapText="1"/>
    </xf>
    <xf numFmtId="0" fontId="15" fillId="0" borderId="5" xfId="59" applyFont="1" applyBorder="1" applyAlignment="1">
      <alignment horizontal="left" vertical="center" wrapText="1"/>
    </xf>
    <xf numFmtId="0" fontId="15" fillId="0" borderId="7" xfId="59" applyFont="1" applyBorder="1" applyAlignment="1">
      <alignment horizontal="left" vertical="center" wrapText="1"/>
    </xf>
    <xf numFmtId="0" fontId="17" fillId="0" borderId="4" xfId="59" applyFont="1" applyBorder="1" applyAlignment="1">
      <alignment horizontal="left" vertical="center" wrapText="1"/>
    </xf>
    <xf numFmtId="0" fontId="17" fillId="0" borderId="5" xfId="59" applyFont="1" applyBorder="1" applyAlignment="1">
      <alignment horizontal="left" vertical="center" wrapText="1"/>
    </xf>
    <xf numFmtId="0" fontId="16" fillId="0" borderId="3" xfId="59" applyFont="1" applyBorder="1" applyAlignment="1">
      <alignment horizontal="center" vertical="center"/>
    </xf>
    <xf numFmtId="0" fontId="16" fillId="0" borderId="3" xfId="59" applyFont="1" applyBorder="1" applyAlignment="1">
      <alignment horizontal="center" vertical="center" wrapText="1"/>
    </xf>
    <xf numFmtId="0" fontId="18" fillId="0" borderId="2" xfId="59" applyFont="1" applyBorder="1" applyAlignment="1">
      <alignment horizontal="center" vertical="center" wrapText="1"/>
    </xf>
    <xf numFmtId="0" fontId="18" fillId="0" borderId="6" xfId="59" applyFont="1" applyBorder="1" applyAlignment="1">
      <alignment horizontal="center" vertical="center" wrapText="1"/>
    </xf>
    <xf numFmtId="0" fontId="19" fillId="0" borderId="2" xfId="0" applyFont="1" applyBorder="1" applyAlignment="1">
      <alignment vertical="center" wrapText="1"/>
    </xf>
    <xf numFmtId="0" fontId="20" fillId="2" borderId="2" xfId="59" applyFont="1" applyFill="1" applyBorder="1" applyAlignment="1">
      <alignment horizontal="center" vertical="center" wrapText="1"/>
    </xf>
    <xf numFmtId="0" fontId="20" fillId="0" borderId="2" xfId="59" applyFont="1" applyBorder="1" applyAlignment="1">
      <alignment horizontal="center" vertical="center" wrapText="1"/>
    </xf>
    <xf numFmtId="0" fontId="20" fillId="0" borderId="8" xfId="59" applyFont="1" applyBorder="1" applyAlignment="1">
      <alignment horizontal="center" vertical="center" wrapText="1"/>
    </xf>
    <xf numFmtId="0" fontId="20" fillId="0" borderId="3" xfId="59" applyFont="1" applyBorder="1" applyAlignment="1">
      <alignment horizontal="center" vertical="center" wrapText="1"/>
    </xf>
    <xf numFmtId="9" fontId="20" fillId="2" borderId="2" xfId="59" applyNumberFormat="1" applyFont="1" applyFill="1" applyBorder="1" applyAlignment="1">
      <alignment horizontal="center" vertical="center" wrapText="1"/>
    </xf>
    <xf numFmtId="0" fontId="18" fillId="0" borderId="4" xfId="59" applyFont="1" applyBorder="1" applyAlignment="1">
      <alignment horizontal="center" vertical="center" wrapText="1"/>
    </xf>
    <xf numFmtId="9" fontId="20" fillId="0" borderId="2" xfId="59" applyNumberFormat="1" applyFont="1" applyBorder="1" applyAlignment="1">
      <alignment horizontal="center" vertical="center" wrapText="1"/>
    </xf>
    <xf numFmtId="0" fontId="18" fillId="2" borderId="2" xfId="59" applyFont="1" applyFill="1" applyBorder="1" applyAlignment="1">
      <alignment horizontal="center" vertical="center" wrapText="1"/>
    </xf>
    <xf numFmtId="0" fontId="21" fillId="0" borderId="2" xfId="0" applyFont="1" applyBorder="1" applyAlignment="1">
      <alignment horizontal="center" vertical="center" wrapText="1"/>
    </xf>
    <xf numFmtId="0" fontId="17" fillId="0" borderId="7" xfId="59" applyFont="1" applyBorder="1" applyAlignment="1">
      <alignment horizontal="left" vertical="center" wrapText="1"/>
    </xf>
    <xf numFmtId="0" fontId="22" fillId="0" borderId="2" xfId="59" applyFont="1" applyBorder="1" applyAlignment="1">
      <alignment horizontal="center" vertical="center" wrapText="1"/>
    </xf>
    <xf numFmtId="0" fontId="20" fillId="0" borderId="2" xfId="59" applyFont="1" applyBorder="1" applyAlignment="1">
      <alignment vertical="center"/>
    </xf>
    <xf numFmtId="0" fontId="18" fillId="0" borderId="2" xfId="59" applyFont="1" applyBorder="1" applyAlignment="1">
      <alignment vertical="center" wrapText="1"/>
    </xf>
    <xf numFmtId="0" fontId="2" fillId="0" borderId="0" xfId="47" applyFont="1">
      <alignment vertical="center"/>
    </xf>
    <xf numFmtId="0" fontId="23" fillId="0" borderId="1" xfId="47" applyFont="1" applyBorder="1" applyAlignment="1">
      <alignment horizontal="center" vertical="center"/>
    </xf>
    <xf numFmtId="0" fontId="24" fillId="2" borderId="2" xfId="47" applyFont="1" applyFill="1" applyBorder="1" applyAlignment="1">
      <alignment horizontal="center" vertical="center" wrapText="1"/>
    </xf>
    <xf numFmtId="0" fontId="25" fillId="2" borderId="4" xfId="47" applyFont="1" applyFill="1" applyBorder="1" applyAlignment="1">
      <alignment horizontal="center" vertical="center" wrapText="1"/>
    </xf>
    <xf numFmtId="0" fontId="24" fillId="2" borderId="5" xfId="47" applyFont="1" applyFill="1" applyBorder="1" applyAlignment="1">
      <alignment horizontal="center" vertical="center" wrapText="1"/>
    </xf>
    <xf numFmtId="0" fontId="24" fillId="2" borderId="6" xfId="47" applyFont="1" applyFill="1" applyBorder="1" applyAlignment="1">
      <alignment horizontal="center" vertical="center" wrapText="1"/>
    </xf>
    <xf numFmtId="0" fontId="24" fillId="2" borderId="8" xfId="47" applyFont="1" applyFill="1" applyBorder="1" applyAlignment="1">
      <alignment horizontal="center" vertical="center" wrapText="1"/>
    </xf>
    <xf numFmtId="0" fontId="26" fillId="2" borderId="2" xfId="47" applyFont="1" applyFill="1" applyBorder="1" applyAlignment="1">
      <alignment horizontal="left" vertical="center" wrapText="1"/>
    </xf>
    <xf numFmtId="0" fontId="24" fillId="2" borderId="2" xfId="47" applyFont="1" applyFill="1" applyBorder="1" applyAlignment="1">
      <alignment horizontal="left" vertical="center" wrapText="1"/>
    </xf>
    <xf numFmtId="0" fontId="24" fillId="2" borderId="4" xfId="47" applyFont="1" applyFill="1" applyBorder="1" applyAlignment="1">
      <alignment horizontal="left" vertical="center" wrapText="1"/>
    </xf>
    <xf numFmtId="0" fontId="24" fillId="2" borderId="5" xfId="47" applyFont="1" applyFill="1" applyBorder="1" applyAlignment="1">
      <alignment horizontal="left" vertical="center" wrapText="1"/>
    </xf>
    <xf numFmtId="0" fontId="24" fillId="2" borderId="7" xfId="47" applyFont="1" applyFill="1" applyBorder="1" applyAlignment="1">
      <alignment horizontal="left" vertical="center" wrapText="1"/>
    </xf>
    <xf numFmtId="0" fontId="24" fillId="2" borderId="3" xfId="47" applyFont="1" applyFill="1" applyBorder="1" applyAlignment="1">
      <alignment horizontal="center" vertical="center" wrapText="1"/>
    </xf>
    <xf numFmtId="0" fontId="24" fillId="2" borderId="4" xfId="47" applyFont="1" applyFill="1" applyBorder="1" applyAlignment="1">
      <alignment vertical="center" wrapText="1"/>
    </xf>
    <xf numFmtId="0" fontId="24" fillId="2" borderId="5" xfId="47" applyFont="1" applyFill="1" applyBorder="1" applyAlignment="1">
      <alignment vertical="center" wrapText="1"/>
    </xf>
    <xf numFmtId="0" fontId="24" fillId="2" borderId="7" xfId="47" applyFont="1" applyFill="1" applyBorder="1" applyAlignment="1">
      <alignment vertical="center" wrapText="1"/>
    </xf>
    <xf numFmtId="0" fontId="25" fillId="2" borderId="2" xfId="47" applyFont="1" applyFill="1" applyBorder="1" applyAlignment="1">
      <alignment horizontal="justify" vertical="center" wrapText="1"/>
    </xf>
    <xf numFmtId="0" fontId="24" fillId="2" borderId="2" xfId="47" applyFont="1" applyFill="1" applyBorder="1" applyAlignment="1">
      <alignment horizontal="justify" vertical="center" wrapText="1"/>
    </xf>
    <xf numFmtId="0" fontId="25" fillId="2" borderId="2" xfId="47" applyFont="1" applyFill="1" applyBorder="1" applyAlignment="1">
      <alignment horizontal="left" vertical="center" wrapText="1"/>
    </xf>
    <xf numFmtId="0" fontId="27" fillId="2" borderId="6" xfId="47" applyFont="1" applyFill="1" applyBorder="1" applyAlignment="1">
      <alignment horizontal="center" vertical="center" wrapText="1"/>
    </xf>
    <xf numFmtId="0" fontId="28" fillId="2" borderId="6" xfId="47" applyFont="1" applyFill="1" applyBorder="1" applyAlignment="1">
      <alignment horizontal="center" vertical="center" wrapText="1"/>
    </xf>
    <xf numFmtId="0" fontId="28" fillId="2" borderId="2" xfId="47" applyFont="1" applyFill="1" applyBorder="1" applyAlignment="1">
      <alignment horizontal="center" vertical="center" wrapText="1"/>
    </xf>
    <xf numFmtId="0" fontId="26" fillId="2" borderId="2" xfId="47" applyFont="1" applyFill="1" applyBorder="1" applyAlignment="1">
      <alignment horizontal="center" vertical="center" wrapText="1"/>
    </xf>
    <xf numFmtId="0" fontId="26" fillId="2" borderId="10" xfId="47" applyFont="1" applyFill="1" applyBorder="1" applyAlignment="1">
      <alignment horizontal="center" vertical="center" wrapText="1"/>
    </xf>
    <xf numFmtId="0" fontId="26" fillId="2" borderId="7" xfId="47" applyFont="1" applyFill="1" applyBorder="1" applyAlignment="1">
      <alignment horizontal="center" vertical="center" wrapText="1"/>
    </xf>
    <xf numFmtId="0" fontId="29" fillId="0" borderId="2" xfId="0" applyFont="1" applyBorder="1" applyAlignment="1">
      <alignment horizontal="center" vertical="center" wrapText="1"/>
    </xf>
    <xf numFmtId="0" fontId="29" fillId="0" borderId="6" xfId="0" applyFont="1" applyBorder="1" applyAlignment="1">
      <alignment horizontal="center" vertical="center" wrapText="1"/>
    </xf>
    <xf numFmtId="9" fontId="29" fillId="0" borderId="2" xfId="0" applyNumberFormat="1" applyFont="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3" xfId="0" applyFont="1" applyBorder="1" applyAlignment="1">
      <alignment horizontal="center" vertical="center" wrapText="1"/>
    </xf>
    <xf numFmtId="0" fontId="26" fillId="2" borderId="5" xfId="47" applyFont="1" applyFill="1" applyBorder="1" applyAlignment="1">
      <alignment horizontal="center" vertical="center" wrapText="1"/>
    </xf>
    <xf numFmtId="9" fontId="29" fillId="0" borderId="7" xfId="0" applyNumberFormat="1" applyFont="1" applyBorder="1" applyAlignment="1">
      <alignment horizontal="center" vertical="center" wrapText="1"/>
    </xf>
    <xf numFmtId="0" fontId="26" fillId="2" borderId="12" xfId="47" applyFont="1" applyFill="1" applyBorder="1" applyAlignment="1">
      <alignment horizontal="center" vertical="center" wrapText="1"/>
    </xf>
    <xf numFmtId="0" fontId="28" fillId="2" borderId="7" xfId="47" applyFont="1" applyFill="1" applyBorder="1" applyAlignment="1">
      <alignment horizontal="center" vertical="center" wrapText="1"/>
    </xf>
    <xf numFmtId="43" fontId="29" fillId="0" borderId="2" xfId="0" applyNumberFormat="1" applyFont="1" applyBorder="1" applyAlignment="1">
      <alignment horizontal="center" vertical="center" wrapText="1"/>
    </xf>
    <xf numFmtId="0" fontId="28" fillId="2" borderId="3" xfId="47" applyFont="1" applyFill="1" applyBorder="1" applyAlignment="1">
      <alignment horizontal="center" vertical="center" wrapText="1"/>
    </xf>
    <xf numFmtId="0" fontId="28" fillId="2" borderId="12" xfId="47" applyFont="1" applyFill="1" applyBorder="1" applyAlignment="1">
      <alignment horizontal="center" vertical="center" wrapText="1"/>
    </xf>
    <xf numFmtId="0" fontId="26" fillId="2" borderId="13" xfId="47" applyFont="1" applyFill="1" applyBorder="1" applyAlignment="1">
      <alignment horizontal="center" vertical="center" wrapText="1"/>
    </xf>
    <xf numFmtId="0" fontId="26" fillId="2" borderId="14" xfId="47" applyFont="1" applyFill="1" applyBorder="1" applyAlignment="1">
      <alignment horizontal="center" vertical="center" wrapText="1"/>
    </xf>
    <xf numFmtId="0" fontId="29" fillId="0" borderId="15" xfId="0" applyFont="1" applyBorder="1" applyAlignment="1">
      <alignment horizontal="center" vertical="center" wrapText="1"/>
    </xf>
    <xf numFmtId="0" fontId="26" fillId="2" borderId="8" xfId="47" applyFont="1" applyFill="1" applyBorder="1" applyAlignment="1">
      <alignment horizontal="center" vertical="center" wrapText="1"/>
    </xf>
    <xf numFmtId="0" fontId="28" fillId="2" borderId="8" xfId="47" applyFont="1" applyFill="1" applyBorder="1" applyAlignment="1">
      <alignment horizontal="center" vertical="center" wrapText="1"/>
    </xf>
    <xf numFmtId="9" fontId="26" fillId="2" borderId="2" xfId="47" applyNumberFormat="1" applyFont="1" applyFill="1" applyBorder="1" applyAlignment="1">
      <alignment horizontal="center" vertical="center" wrapText="1"/>
    </xf>
    <xf numFmtId="0" fontId="24" fillId="2" borderId="7" xfId="47" applyFont="1" applyFill="1" applyBorder="1" applyAlignment="1">
      <alignment horizontal="center" vertical="center" wrapText="1"/>
    </xf>
    <xf numFmtId="10" fontId="24" fillId="2" borderId="2" xfId="11" applyNumberFormat="1" applyFont="1" applyFill="1" applyBorder="1" applyAlignment="1">
      <alignment horizontal="center" vertical="center" wrapText="1"/>
    </xf>
    <xf numFmtId="43" fontId="24" fillId="2" borderId="2" xfId="8" applyFont="1" applyFill="1" applyBorder="1" applyAlignment="1">
      <alignment vertical="center" wrapText="1"/>
    </xf>
    <xf numFmtId="0" fontId="26" fillId="2" borderId="11" xfId="47" applyFont="1" applyFill="1" applyBorder="1" applyAlignment="1">
      <alignment horizontal="center" vertical="center" wrapText="1"/>
    </xf>
    <xf numFmtId="0" fontId="26" fillId="2" borderId="4" xfId="47" applyFont="1" applyFill="1" applyBorder="1" applyAlignment="1">
      <alignment horizontal="center" vertical="center" wrapText="1"/>
    </xf>
    <xf numFmtId="0" fontId="26" fillId="2" borderId="6" xfId="47" applyFont="1" applyFill="1" applyBorder="1" applyAlignment="1">
      <alignment horizontal="center" vertical="center" wrapText="1"/>
    </xf>
    <xf numFmtId="0" fontId="26" fillId="2" borderId="14" xfId="47" applyFont="1" applyFill="1" applyBorder="1" applyAlignment="1">
      <alignment horizontal="left" vertical="center" wrapText="1"/>
    </xf>
    <xf numFmtId="0" fontId="26" fillId="2" borderId="6" xfId="47" applyFont="1" applyFill="1" applyBorder="1" applyAlignment="1">
      <alignment horizontal="left" vertical="center" wrapText="1"/>
    </xf>
    <xf numFmtId="0" fontId="26" fillId="2" borderId="8" xfId="47" applyFont="1" applyFill="1" applyBorder="1" applyAlignment="1">
      <alignment horizontal="left" vertical="center" wrapText="1"/>
    </xf>
    <xf numFmtId="0" fontId="26" fillId="2" borderId="3" xfId="47" applyFont="1" applyFill="1" applyBorder="1" applyAlignment="1">
      <alignment horizontal="center" vertical="center" wrapText="1"/>
    </xf>
    <xf numFmtId="0" fontId="26" fillId="2" borderId="3" xfId="47" applyFont="1" applyFill="1" applyBorder="1" applyAlignment="1">
      <alignment horizontal="left" vertical="center" wrapText="1"/>
    </xf>
    <xf numFmtId="0" fontId="26" fillId="2" borderId="2" xfId="47" applyFont="1" applyFill="1" applyBorder="1" applyAlignment="1">
      <alignment horizontal="justify" vertical="center" wrapText="1"/>
    </xf>
    <xf numFmtId="43" fontId="26" fillId="2" borderId="2" xfId="47" applyNumberFormat="1" applyFont="1" applyFill="1" applyBorder="1" applyAlignment="1">
      <alignment horizontal="center" vertical="center" wrapText="1"/>
    </xf>
    <xf numFmtId="0" fontId="30" fillId="2" borderId="0" xfId="19" applyFont="1" applyFill="1">
      <alignment vertical="center"/>
    </xf>
    <xf numFmtId="0" fontId="31" fillId="2" borderId="0" xfId="19" applyFont="1" applyFill="1">
      <alignment vertical="center"/>
    </xf>
    <xf numFmtId="0" fontId="32" fillId="2" borderId="0" xfId="19" applyFont="1" applyFill="1">
      <alignment vertical="center"/>
    </xf>
    <xf numFmtId="0" fontId="33" fillId="2" borderId="0" xfId="19" applyFont="1" applyFill="1" applyAlignment="1">
      <alignment horizontal="center" vertical="center"/>
    </xf>
    <xf numFmtId="0" fontId="31" fillId="2" borderId="6" xfId="19" applyFont="1" applyFill="1" applyBorder="1" applyAlignment="1">
      <alignment horizontal="center" vertical="center" wrapText="1"/>
    </xf>
    <xf numFmtId="0" fontId="31" fillId="2" borderId="4" xfId="19" applyFont="1" applyFill="1" applyBorder="1" applyAlignment="1">
      <alignment horizontal="center" vertical="center" wrapText="1"/>
    </xf>
    <xf numFmtId="0" fontId="31" fillId="2" borderId="7" xfId="19" applyFont="1" applyFill="1" applyBorder="1" applyAlignment="1">
      <alignment horizontal="center" vertical="center" wrapText="1"/>
    </xf>
    <xf numFmtId="0" fontId="31" fillId="2" borderId="3" xfId="19" applyFont="1" applyFill="1" applyBorder="1" applyAlignment="1">
      <alignment horizontal="center" vertical="center" wrapText="1"/>
    </xf>
    <xf numFmtId="176" fontId="31" fillId="2" borderId="4" xfId="8" applyNumberFormat="1" applyFont="1" applyFill="1" applyBorder="1" applyAlignment="1">
      <alignment horizontal="right" vertical="center" wrapText="1"/>
    </xf>
    <xf numFmtId="176" fontId="31" fillId="2" borderId="7" xfId="8" applyNumberFormat="1" applyFont="1" applyFill="1" applyBorder="1" applyAlignment="1">
      <alignment horizontal="right" vertical="center" wrapText="1"/>
    </xf>
    <xf numFmtId="10" fontId="31" fillId="2" borderId="4" xfId="19" applyNumberFormat="1" applyFont="1" applyFill="1" applyBorder="1" applyAlignment="1">
      <alignment horizontal="right" vertical="center" wrapText="1"/>
    </xf>
    <xf numFmtId="10" fontId="31" fillId="2" borderId="7" xfId="19" applyNumberFormat="1" applyFont="1" applyFill="1" applyBorder="1" applyAlignment="1">
      <alignment horizontal="right" vertical="center" wrapText="1"/>
    </xf>
    <xf numFmtId="0" fontId="30" fillId="2" borderId="5" xfId="19" applyFont="1" applyFill="1" applyBorder="1" applyAlignment="1">
      <alignment horizontal="center" vertical="center" wrapText="1"/>
    </xf>
    <xf numFmtId="176" fontId="30" fillId="2" borderId="5" xfId="8" applyNumberFormat="1" applyFont="1" applyFill="1" applyBorder="1" applyAlignment="1">
      <alignment horizontal="right" vertical="center" wrapText="1"/>
    </xf>
    <xf numFmtId="10" fontId="30" fillId="2" borderId="5" xfId="19" applyNumberFormat="1" applyFont="1" applyFill="1" applyBorder="1" applyAlignment="1">
      <alignment horizontal="right" vertical="center" wrapText="1"/>
    </xf>
    <xf numFmtId="0" fontId="31" fillId="2" borderId="2" xfId="19" applyFont="1" applyFill="1" applyBorder="1" applyAlignment="1">
      <alignment horizontal="center" vertical="center" wrapText="1"/>
    </xf>
    <xf numFmtId="49" fontId="31" fillId="2" borderId="4" xfId="19" applyNumberFormat="1" applyFont="1" applyFill="1" applyBorder="1" applyAlignment="1">
      <alignment horizontal="center" vertical="center" wrapText="1"/>
    </xf>
    <xf numFmtId="49" fontId="31" fillId="2" borderId="7" xfId="19" applyNumberFormat="1" applyFont="1" applyFill="1" applyBorder="1" applyAlignment="1">
      <alignment horizontal="center" vertical="center" wrapText="1"/>
    </xf>
    <xf numFmtId="0" fontId="31" fillId="2" borderId="2" xfId="19" applyFont="1" applyFill="1" applyBorder="1" applyAlignment="1">
      <alignment horizontal="left" vertical="center" wrapText="1"/>
    </xf>
    <xf numFmtId="0" fontId="31" fillId="2" borderId="4" xfId="8" applyNumberFormat="1" applyFont="1" applyFill="1" applyBorder="1" applyAlignment="1">
      <alignment horizontal="right" vertical="center" wrapText="1"/>
    </xf>
    <xf numFmtId="0" fontId="31" fillId="2" borderId="7" xfId="8" applyNumberFormat="1" applyFont="1" applyFill="1" applyBorder="1" applyAlignment="1">
      <alignment horizontal="right" vertical="center" wrapText="1"/>
    </xf>
    <xf numFmtId="0" fontId="34" fillId="2" borderId="2" xfId="19" applyFont="1" applyFill="1" applyBorder="1" applyAlignment="1">
      <alignment horizontal="left" vertical="center" wrapText="1"/>
    </xf>
    <xf numFmtId="0" fontId="31" fillId="2" borderId="4" xfId="8" applyNumberFormat="1" applyFont="1" applyFill="1" applyBorder="1" applyAlignment="1">
      <alignment horizontal="center" vertical="center" wrapText="1"/>
    </xf>
    <xf numFmtId="0" fontId="31" fillId="2" borderId="7" xfId="8" applyNumberFormat="1" applyFont="1" applyFill="1" applyBorder="1" applyAlignment="1">
      <alignment horizontal="center" vertical="center" wrapText="1"/>
    </xf>
    <xf numFmtId="43" fontId="30" fillId="2" borderId="0" xfId="19" applyNumberFormat="1" applyFont="1" applyFill="1">
      <alignment vertical="center"/>
    </xf>
    <xf numFmtId="0" fontId="31" fillId="2" borderId="4" xfId="8" applyNumberFormat="1" applyFont="1" applyFill="1" applyBorder="1" applyAlignment="1">
      <alignment horizontal="right" vertical="center"/>
    </xf>
    <xf numFmtId="0" fontId="31" fillId="2" borderId="7" xfId="8" applyNumberFormat="1" applyFont="1" applyFill="1" applyBorder="1" applyAlignment="1">
      <alignment horizontal="right" vertical="center"/>
    </xf>
    <xf numFmtId="0" fontId="31" fillId="2" borderId="4" xfId="19" applyFont="1" applyFill="1" applyBorder="1" applyAlignment="1">
      <alignment horizontal="left" vertical="center" wrapText="1"/>
    </xf>
    <xf numFmtId="0" fontId="31" fillId="2" borderId="2" xfId="8" applyNumberFormat="1" applyFont="1" applyFill="1" applyBorder="1" applyAlignment="1">
      <alignment horizontal="right" vertical="center" wrapText="1"/>
    </xf>
    <xf numFmtId="0" fontId="30" fillId="2" borderId="5" xfId="19" applyFont="1" applyFill="1" applyBorder="1" applyAlignment="1">
      <alignment horizontal="left" vertical="center" wrapText="1"/>
    </xf>
    <xf numFmtId="43" fontId="30" fillId="2" borderId="5" xfId="8" applyFont="1" applyFill="1" applyBorder="1" applyAlignment="1">
      <alignment horizontal="center" vertical="center" wrapText="1"/>
    </xf>
    <xf numFmtId="10" fontId="30" fillId="2" borderId="5" xfId="11" applyNumberFormat="1" applyFont="1" applyFill="1" applyBorder="1" applyAlignment="1">
      <alignment horizontal="right" vertical="center" wrapText="1"/>
    </xf>
    <xf numFmtId="0" fontId="35" fillId="2" borderId="6" xfId="19" applyFont="1" applyFill="1" applyBorder="1" applyAlignment="1">
      <alignment horizontal="center" vertical="center" wrapText="1"/>
    </xf>
    <xf numFmtId="49" fontId="31" fillId="2" borderId="2" xfId="19" applyNumberFormat="1" applyFont="1" applyFill="1" applyBorder="1" applyAlignment="1">
      <alignment horizontal="center" vertical="center" wrapText="1"/>
    </xf>
    <xf numFmtId="49" fontId="31" fillId="2" borderId="2" xfId="8" applyNumberFormat="1" applyFont="1" applyFill="1" applyBorder="1" applyAlignment="1">
      <alignment vertical="center" wrapText="1"/>
    </xf>
    <xf numFmtId="49" fontId="36" fillId="2" borderId="4" xfId="19" applyNumberFormat="1" applyFont="1" applyFill="1" applyBorder="1" applyAlignment="1">
      <alignment horizontal="left" vertical="center" wrapText="1"/>
    </xf>
    <xf numFmtId="49" fontId="31" fillId="2" borderId="5" xfId="19" applyNumberFormat="1" applyFont="1" applyFill="1" applyBorder="1" applyAlignment="1">
      <alignment horizontal="left" vertical="center" wrapText="1"/>
    </xf>
    <xf numFmtId="49" fontId="31" fillId="2" borderId="7" xfId="19" applyNumberFormat="1" applyFont="1" applyFill="1" applyBorder="1" applyAlignment="1">
      <alignment horizontal="left" vertical="center" wrapText="1"/>
    </xf>
    <xf numFmtId="0" fontId="34" fillId="2" borderId="9" xfId="19" applyFont="1" applyFill="1" applyBorder="1" applyAlignment="1">
      <alignment horizontal="left" vertical="center" wrapText="1"/>
    </xf>
    <xf numFmtId="0" fontId="34" fillId="2" borderId="0" xfId="19" applyFont="1" applyFill="1" applyAlignment="1">
      <alignment horizontal="left"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ColLevel_1" xfId="53"/>
    <cellStyle name="常规 2" xfId="54"/>
    <cellStyle name="RowLevel_1" xfId="55"/>
    <cellStyle name="常规 3" xfId="56"/>
    <cellStyle name="常规 4" xfId="57"/>
    <cellStyle name="千位分隔 2" xfId="58"/>
    <cellStyle name="常规 5"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8"/>
  <sheetViews>
    <sheetView view="pageBreakPreview" zoomScale="85" zoomScaleNormal="100" zoomScaleSheetLayoutView="85" topLeftCell="A13" workbookViewId="0">
      <selection activeCell="F21" sqref="F21:G21"/>
    </sheetView>
  </sheetViews>
  <sheetFormatPr defaultColWidth="9" defaultRowHeight="15.75"/>
  <cols>
    <col min="1" max="1" width="31.125" style="169" customWidth="1"/>
    <col min="2" max="3" width="10" style="169" customWidth="1"/>
    <col min="4" max="5" width="10.5" style="169" customWidth="1"/>
    <col min="6" max="7" width="10" style="169" customWidth="1"/>
    <col min="8" max="16384" width="9" style="169"/>
  </cols>
  <sheetData>
    <row r="1" ht="14.25" spans="1:1">
      <c r="A1" s="170" t="s">
        <v>0</v>
      </c>
    </row>
    <row r="2" ht="27.6" customHeight="1" spans="1:7">
      <c r="A2" s="171" t="s">
        <v>1</v>
      </c>
      <c r="B2" s="171"/>
      <c r="C2" s="171"/>
      <c r="D2" s="171"/>
      <c r="E2" s="171"/>
      <c r="F2" s="171"/>
      <c r="G2" s="171"/>
    </row>
    <row r="3" ht="18.75" customHeight="1" spans="1:7">
      <c r="A3" s="172" t="s">
        <v>2</v>
      </c>
      <c r="B3" s="173" t="s">
        <v>3</v>
      </c>
      <c r="C3" s="174"/>
      <c r="D3" s="173" t="s">
        <v>4</v>
      </c>
      <c r="E3" s="174"/>
      <c r="F3" s="173" t="s">
        <v>5</v>
      </c>
      <c r="G3" s="174"/>
    </row>
    <row r="4" s="168" customFormat="1" ht="18.75" customHeight="1" spans="1:7">
      <c r="A4" s="175"/>
      <c r="B4" s="176">
        <v>44</v>
      </c>
      <c r="C4" s="177"/>
      <c r="D4" s="176">
        <v>32</v>
      </c>
      <c r="E4" s="177"/>
      <c r="F4" s="178">
        <v>0.0073</v>
      </c>
      <c r="G4" s="179"/>
    </row>
    <row r="5" s="168" customFormat="1" ht="18.75" customHeight="1" spans="1:7">
      <c r="A5" s="180"/>
      <c r="B5" s="181"/>
      <c r="C5" s="181"/>
      <c r="D5" s="181"/>
      <c r="E5" s="181"/>
      <c r="F5" s="182"/>
      <c r="G5" s="182"/>
    </row>
    <row r="6" s="168" customFormat="1" ht="18.75" customHeight="1" spans="1:7">
      <c r="A6" s="183" t="s">
        <v>6</v>
      </c>
      <c r="B6" s="184" t="s">
        <v>7</v>
      </c>
      <c r="C6" s="185"/>
      <c r="D6" s="184" t="s">
        <v>8</v>
      </c>
      <c r="E6" s="185"/>
      <c r="F6" s="184" t="s">
        <v>9</v>
      </c>
      <c r="G6" s="185"/>
    </row>
    <row r="7" s="168" customFormat="1" ht="18.75" customHeight="1" spans="1:7">
      <c r="A7" s="186" t="s">
        <v>10</v>
      </c>
      <c r="B7" s="187">
        <v>2.6</v>
      </c>
      <c r="C7" s="188"/>
      <c r="D7" s="187">
        <v>5</v>
      </c>
      <c r="E7" s="188"/>
      <c r="F7" s="187">
        <v>2.6</v>
      </c>
      <c r="G7" s="188"/>
    </row>
    <row r="8" ht="18.75" customHeight="1" spans="1:7">
      <c r="A8" s="186" t="s">
        <v>11</v>
      </c>
      <c r="B8" s="187">
        <f>B9+B10</f>
        <v>0</v>
      </c>
      <c r="C8" s="188"/>
      <c r="D8" s="187">
        <f t="shared" ref="D8" si="0">D9+D10</f>
        <v>0</v>
      </c>
      <c r="E8" s="188"/>
      <c r="F8" s="187">
        <f t="shared" ref="F8" si="1">F9+F10</f>
        <v>0</v>
      </c>
      <c r="G8" s="188"/>
    </row>
    <row r="9" ht="18.75" customHeight="1" spans="1:7">
      <c r="A9" s="186" t="s">
        <v>12</v>
      </c>
      <c r="B9" s="187"/>
      <c r="C9" s="188"/>
      <c r="D9" s="187"/>
      <c r="E9" s="188"/>
      <c r="F9" s="187"/>
      <c r="G9" s="188"/>
    </row>
    <row r="10" ht="18.75" customHeight="1" spans="1:7">
      <c r="A10" s="186" t="s">
        <v>13</v>
      </c>
      <c r="B10" s="187"/>
      <c r="C10" s="188"/>
      <c r="D10" s="187"/>
      <c r="E10" s="188"/>
      <c r="F10" s="187"/>
      <c r="G10" s="188"/>
    </row>
    <row r="11" ht="18.75" customHeight="1" spans="1:7">
      <c r="A11" s="186" t="s">
        <v>14</v>
      </c>
      <c r="B11" s="187"/>
      <c r="C11" s="188"/>
      <c r="D11" s="187"/>
      <c r="E11" s="188"/>
      <c r="F11" s="187"/>
      <c r="G11" s="188"/>
    </row>
    <row r="12" ht="18.75" customHeight="1" spans="1:7">
      <c r="A12" s="186" t="s">
        <v>15</v>
      </c>
      <c r="B12" s="187">
        <v>2.6</v>
      </c>
      <c r="C12" s="188"/>
      <c r="D12" s="187">
        <v>5</v>
      </c>
      <c r="E12" s="188"/>
      <c r="F12" s="187">
        <v>2.6</v>
      </c>
      <c r="G12" s="188"/>
    </row>
    <row r="13" s="168" customFormat="1" ht="18.75" customHeight="1" spans="1:7">
      <c r="A13" s="186" t="s">
        <v>16</v>
      </c>
      <c r="B13" s="187">
        <v>658.5</v>
      </c>
      <c r="C13" s="188"/>
      <c r="D13" s="187">
        <v>732.46</v>
      </c>
      <c r="E13" s="188"/>
      <c r="F13" s="187">
        <v>910.11</v>
      </c>
      <c r="G13" s="188"/>
    </row>
    <row r="14" s="168" customFormat="1" ht="18.75" customHeight="1" spans="1:7">
      <c r="A14" s="189" t="s">
        <v>17</v>
      </c>
      <c r="B14" s="187">
        <v>658.5</v>
      </c>
      <c r="C14" s="188"/>
      <c r="D14" s="187">
        <v>732.46</v>
      </c>
      <c r="E14" s="188"/>
      <c r="F14" s="187">
        <v>910.11</v>
      </c>
      <c r="G14" s="188"/>
    </row>
    <row r="15" s="168" customFormat="1" ht="18.75" customHeight="1" spans="1:7">
      <c r="A15" s="189" t="s">
        <v>18</v>
      </c>
      <c r="B15" s="190"/>
      <c r="C15" s="191"/>
      <c r="D15" s="187"/>
      <c r="E15" s="188"/>
      <c r="F15" s="187"/>
      <c r="G15" s="188"/>
    </row>
    <row r="16" s="168" customFormat="1" ht="18.75" customHeight="1" spans="1:7">
      <c r="A16" s="186"/>
      <c r="B16" s="190"/>
      <c r="C16" s="191"/>
      <c r="D16" s="187"/>
      <c r="E16" s="188"/>
      <c r="F16" s="187"/>
      <c r="G16" s="188"/>
    </row>
    <row r="17" s="168" customFormat="1" ht="18.75" customHeight="1" spans="1:10">
      <c r="A17" s="186" t="s">
        <v>19</v>
      </c>
      <c r="B17" s="187">
        <f t="shared" ref="B17:F17" si="2">SUM(B18:C30)</f>
        <v>869.78</v>
      </c>
      <c r="C17" s="188"/>
      <c r="D17" s="187">
        <f>SUM(D18:E30)</f>
        <v>139.39</v>
      </c>
      <c r="E17" s="188"/>
      <c r="F17" s="187">
        <f>SUM(F18:G30)</f>
        <v>107.55</v>
      </c>
      <c r="G17" s="188"/>
      <c r="H17" s="192"/>
      <c r="J17" s="192"/>
    </row>
    <row r="18" ht="18.75" customHeight="1" spans="1:7">
      <c r="A18" s="186" t="s">
        <v>20</v>
      </c>
      <c r="B18" s="193">
        <v>8.9</v>
      </c>
      <c r="C18" s="194"/>
      <c r="D18" s="193">
        <v>9</v>
      </c>
      <c r="E18" s="194"/>
      <c r="F18" s="187">
        <v>9</v>
      </c>
      <c r="G18" s="188"/>
    </row>
    <row r="19" ht="18.75" customHeight="1" spans="1:7">
      <c r="A19" s="186" t="s">
        <v>21</v>
      </c>
      <c r="B19" s="193">
        <v>10.5</v>
      </c>
      <c r="C19" s="194"/>
      <c r="D19" s="193">
        <v>10</v>
      </c>
      <c r="E19" s="194"/>
      <c r="F19" s="187">
        <v>10</v>
      </c>
      <c r="G19" s="188"/>
    </row>
    <row r="20" ht="18.75" customHeight="1" spans="1:7">
      <c r="A20" s="186" t="s">
        <v>22</v>
      </c>
      <c r="B20" s="193">
        <v>3.8</v>
      </c>
      <c r="C20" s="194"/>
      <c r="D20" s="193">
        <v>7</v>
      </c>
      <c r="E20" s="194"/>
      <c r="F20" s="187">
        <v>1.9</v>
      </c>
      <c r="G20" s="188"/>
    </row>
    <row r="21" ht="18.75" customHeight="1" spans="1:7">
      <c r="A21" s="186" t="s">
        <v>23</v>
      </c>
      <c r="B21" s="193">
        <v>0.6</v>
      </c>
      <c r="C21" s="194"/>
      <c r="D21" s="193">
        <v>10</v>
      </c>
      <c r="E21" s="194"/>
      <c r="F21" s="187"/>
      <c r="G21" s="188"/>
    </row>
    <row r="22" ht="18.75" customHeight="1" spans="1:7">
      <c r="A22" s="186" t="s">
        <v>24</v>
      </c>
      <c r="B22" s="193">
        <v>2.6</v>
      </c>
      <c r="C22" s="194"/>
      <c r="D22" s="193">
        <v>5</v>
      </c>
      <c r="E22" s="194"/>
      <c r="F22" s="187">
        <v>2.61</v>
      </c>
      <c r="G22" s="188"/>
    </row>
    <row r="23" ht="18.75" customHeight="1" spans="1:7">
      <c r="A23" s="186" t="s">
        <v>25</v>
      </c>
      <c r="B23" s="193">
        <v>0.4</v>
      </c>
      <c r="C23" s="194"/>
      <c r="D23" s="193"/>
      <c r="E23" s="194"/>
      <c r="F23" s="187"/>
      <c r="G23" s="188"/>
    </row>
    <row r="24" ht="18.75" customHeight="1" spans="1:7">
      <c r="A24" s="186" t="s">
        <v>26</v>
      </c>
      <c r="B24" s="193">
        <v>62.31</v>
      </c>
      <c r="C24" s="194"/>
      <c r="D24" s="193"/>
      <c r="E24" s="194"/>
      <c r="F24" s="187"/>
      <c r="G24" s="188"/>
    </row>
    <row r="25" ht="18.75" customHeight="1" spans="1:7">
      <c r="A25" s="186" t="s">
        <v>27</v>
      </c>
      <c r="B25" s="193">
        <v>5.8</v>
      </c>
      <c r="C25" s="194"/>
      <c r="D25" s="193">
        <v>5</v>
      </c>
      <c r="E25" s="194"/>
      <c r="F25" s="187">
        <v>20</v>
      </c>
      <c r="G25" s="188"/>
    </row>
    <row r="26" ht="18.75" customHeight="1" spans="1:7">
      <c r="A26" s="186" t="s">
        <v>28</v>
      </c>
      <c r="B26" s="193">
        <v>15.4</v>
      </c>
      <c r="C26" s="194"/>
      <c r="D26" s="193">
        <v>15</v>
      </c>
      <c r="E26" s="194"/>
      <c r="F26" s="187">
        <v>22</v>
      </c>
      <c r="G26" s="188"/>
    </row>
    <row r="27" ht="18.75" customHeight="1" spans="1:7">
      <c r="A27" s="186" t="s">
        <v>29</v>
      </c>
      <c r="B27" s="193">
        <v>15.7</v>
      </c>
      <c r="C27" s="194"/>
      <c r="D27" s="193">
        <v>9</v>
      </c>
      <c r="E27" s="194"/>
      <c r="F27" s="187">
        <v>0.5</v>
      </c>
      <c r="G27" s="188"/>
    </row>
    <row r="28" ht="18.75" customHeight="1" spans="1:7">
      <c r="A28" s="186" t="s">
        <v>30</v>
      </c>
      <c r="B28" s="193">
        <v>11.1</v>
      </c>
      <c r="C28" s="194"/>
      <c r="D28" s="193">
        <v>10</v>
      </c>
      <c r="E28" s="194"/>
      <c r="F28" s="187">
        <v>10</v>
      </c>
      <c r="G28" s="188"/>
    </row>
    <row r="29" ht="18.75" customHeight="1" spans="1:7">
      <c r="A29" s="186" t="s">
        <v>31</v>
      </c>
      <c r="B29" s="193">
        <v>25.69</v>
      </c>
      <c r="C29" s="194"/>
      <c r="D29" s="193">
        <v>25.39</v>
      </c>
      <c r="E29" s="194"/>
      <c r="F29" s="187">
        <v>20</v>
      </c>
      <c r="G29" s="188"/>
    </row>
    <row r="30" ht="18.75" customHeight="1" spans="1:13">
      <c r="A30" s="186" t="s">
        <v>32</v>
      </c>
      <c r="B30" s="193">
        <v>706.98</v>
      </c>
      <c r="C30" s="194"/>
      <c r="D30" s="193">
        <v>34</v>
      </c>
      <c r="E30" s="194"/>
      <c r="F30" s="187">
        <v>11.54</v>
      </c>
      <c r="G30" s="188"/>
      <c r="L30" s="169">
        <v>39.95</v>
      </c>
      <c r="M30" s="169" t="e">
        <f>L30-#REF!</f>
        <v>#REF!</v>
      </c>
    </row>
    <row r="31" s="168" customFormat="1" ht="18.75" customHeight="1" spans="1:7">
      <c r="A31" s="195" t="s">
        <v>33</v>
      </c>
      <c r="B31" s="196"/>
      <c r="C31" s="196"/>
      <c r="D31" s="196"/>
      <c r="E31" s="196"/>
      <c r="F31" s="196"/>
      <c r="G31" s="196"/>
    </row>
    <row r="32" s="168" customFormat="1" ht="18.75" customHeight="1" spans="1:7">
      <c r="A32" s="186" t="s">
        <v>34</v>
      </c>
      <c r="B32" s="190" t="s">
        <v>35</v>
      </c>
      <c r="C32" s="191"/>
      <c r="D32" s="190" t="s">
        <v>35</v>
      </c>
      <c r="E32" s="191"/>
      <c r="F32" s="187"/>
      <c r="G32" s="188"/>
    </row>
    <row r="33" s="168" customFormat="1" ht="18.75" customHeight="1" spans="1:7">
      <c r="A33" s="197"/>
      <c r="B33" s="198"/>
      <c r="C33" s="198"/>
      <c r="D33" s="198"/>
      <c r="E33" s="198"/>
      <c r="F33" s="199"/>
      <c r="G33" s="199"/>
    </row>
    <row r="34" ht="31.5" customHeight="1" spans="1:7">
      <c r="A34" s="200" t="s">
        <v>36</v>
      </c>
      <c r="B34" s="201" t="s">
        <v>37</v>
      </c>
      <c r="C34" s="201" t="s">
        <v>38</v>
      </c>
      <c r="D34" s="201" t="s">
        <v>39</v>
      </c>
      <c r="E34" s="201" t="s">
        <v>40</v>
      </c>
      <c r="F34" s="201" t="s">
        <v>41</v>
      </c>
      <c r="G34" s="201" t="s">
        <v>42</v>
      </c>
    </row>
    <row r="35" ht="23.25" customHeight="1" spans="1:7">
      <c r="A35" s="175"/>
      <c r="B35" s="202"/>
      <c r="C35" s="202"/>
      <c r="D35" s="202"/>
      <c r="E35" s="202"/>
      <c r="F35" s="202"/>
      <c r="G35" s="202"/>
    </row>
    <row r="36" ht="45" customHeight="1" spans="1:7">
      <c r="A36" s="183" t="s">
        <v>43</v>
      </c>
      <c r="B36" s="203" t="s">
        <v>44</v>
      </c>
      <c r="C36" s="204"/>
      <c r="D36" s="204"/>
      <c r="E36" s="204"/>
      <c r="F36" s="204"/>
      <c r="G36" s="205"/>
    </row>
    <row r="37" ht="33" customHeight="1" spans="1:7">
      <c r="A37" s="206" t="s">
        <v>45</v>
      </c>
      <c r="B37" s="206"/>
      <c r="C37" s="206"/>
      <c r="D37" s="206"/>
      <c r="E37" s="206"/>
      <c r="F37" s="206"/>
      <c r="G37" s="206"/>
    </row>
    <row r="38" ht="14.25" spans="1:7">
      <c r="A38" s="207" t="s">
        <v>46</v>
      </c>
      <c r="B38" s="207"/>
      <c r="C38" s="207"/>
      <c r="D38" s="207"/>
      <c r="E38" s="207"/>
      <c r="F38" s="207"/>
      <c r="G38" s="207"/>
    </row>
  </sheetData>
  <mergeCells count="93">
    <mergeCell ref="A2:G2"/>
    <mergeCell ref="B3:C3"/>
    <mergeCell ref="D3:E3"/>
    <mergeCell ref="F3:G3"/>
    <mergeCell ref="B4:C4"/>
    <mergeCell ref="D4:E4"/>
    <mergeCell ref="F4:G4"/>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B28:C28"/>
    <mergeCell ref="D28:E28"/>
    <mergeCell ref="F28:G28"/>
    <mergeCell ref="B29:C29"/>
    <mergeCell ref="D29:E29"/>
    <mergeCell ref="F29:G29"/>
    <mergeCell ref="B30:C30"/>
    <mergeCell ref="D30:E30"/>
    <mergeCell ref="F30:G30"/>
    <mergeCell ref="B31:C31"/>
    <mergeCell ref="D31:E31"/>
    <mergeCell ref="F31:G31"/>
    <mergeCell ref="B32:C32"/>
    <mergeCell ref="D32:E32"/>
    <mergeCell ref="F32:G32"/>
    <mergeCell ref="B36:G36"/>
    <mergeCell ref="A37:G37"/>
    <mergeCell ref="A38:G38"/>
    <mergeCell ref="A3:A4"/>
    <mergeCell ref="A34:A35"/>
  </mergeCells>
  <printOptions horizontalCentered="1" verticalCentered="1"/>
  <pageMargins left="0.393055555555556" right="0.314583333333333" top="0.393055555555556" bottom="0.393055555555556" header="0.236111111111111" footer="0.156944444444444"/>
  <pageSetup paperSize="9" orientation="portrait"/>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
  <sheetViews>
    <sheetView view="pageBreakPreview" zoomScale="115" zoomScaleNormal="85" zoomScaleSheetLayoutView="115" topLeftCell="A35" workbookViewId="0">
      <selection activeCell="H44" sqref="H44"/>
    </sheetView>
  </sheetViews>
  <sheetFormatPr defaultColWidth="9" defaultRowHeight="15.75"/>
  <cols>
    <col min="1" max="4" width="9" style="110"/>
    <col min="5" max="5" width="12.1666666666667" style="110" customWidth="1"/>
    <col min="6" max="6" width="4" style="110" customWidth="1"/>
    <col min="7" max="7" width="8.79166666666667" style="110" customWidth="1"/>
    <col min="8" max="8" width="10.4333333333333" style="110" customWidth="1"/>
    <col min="9" max="9" width="9" style="110"/>
    <col min="10" max="11" width="9.375" style="110" customWidth="1"/>
    <col min="12" max="16384" width="9" style="110"/>
  </cols>
  <sheetData>
    <row r="1" spans="1:1">
      <c r="A1" s="110" t="s">
        <v>47</v>
      </c>
    </row>
    <row r="2" ht="29.25" customHeight="1" spans="1:11">
      <c r="A2" s="111" t="s">
        <v>48</v>
      </c>
      <c r="B2" s="111"/>
      <c r="C2" s="111"/>
      <c r="D2" s="111"/>
      <c r="E2" s="111"/>
      <c r="F2" s="111"/>
      <c r="G2" s="111"/>
      <c r="H2" s="111"/>
      <c r="I2" s="111"/>
      <c r="J2" s="111"/>
      <c r="K2" s="111"/>
    </row>
    <row r="3" ht="26.25" customHeight="1" spans="1:11">
      <c r="A3" s="112" t="s">
        <v>49</v>
      </c>
      <c r="B3" s="113" t="s">
        <v>50</v>
      </c>
      <c r="C3" s="114"/>
      <c r="D3" s="114"/>
      <c r="E3" s="114"/>
      <c r="F3" s="114"/>
      <c r="G3" s="114"/>
      <c r="H3" s="114"/>
      <c r="I3" s="114"/>
      <c r="J3" s="114"/>
      <c r="K3" s="155"/>
    </row>
    <row r="4" ht="26.25" customHeight="1" spans="1:11">
      <c r="A4" s="115" t="s">
        <v>51</v>
      </c>
      <c r="B4" s="112"/>
      <c r="C4" s="112"/>
      <c r="D4" s="115" t="s">
        <v>52</v>
      </c>
      <c r="E4" s="112" t="s">
        <v>53</v>
      </c>
      <c r="F4" s="112"/>
      <c r="G4" s="112" t="s">
        <v>54</v>
      </c>
      <c r="H4" s="112" t="s">
        <v>55</v>
      </c>
      <c r="I4" s="112" t="s">
        <v>56</v>
      </c>
      <c r="J4" s="112" t="s">
        <v>57</v>
      </c>
      <c r="K4" s="112" t="s">
        <v>58</v>
      </c>
    </row>
    <row r="5" ht="26.25" customHeight="1" spans="1:11">
      <c r="A5" s="116"/>
      <c r="B5" s="112" t="s">
        <v>59</v>
      </c>
      <c r="C5" s="112"/>
      <c r="D5" s="112">
        <v>77.73</v>
      </c>
      <c r="E5" s="112">
        <v>1302</v>
      </c>
      <c r="F5" s="112"/>
      <c r="G5" s="112">
        <f>D5+E5</f>
        <v>1379.73</v>
      </c>
      <c r="H5" s="112">
        <v>1467.21</v>
      </c>
      <c r="I5" s="112">
        <v>10</v>
      </c>
      <c r="J5" s="156">
        <f>H5/G5</f>
        <v>1.06340370942141</v>
      </c>
      <c r="K5" s="157">
        <f>I5*J5</f>
        <v>10.6340370942141</v>
      </c>
    </row>
    <row r="6" ht="26.25" customHeight="1" spans="1:11">
      <c r="A6" s="116"/>
      <c r="B6" s="117" t="s">
        <v>60</v>
      </c>
      <c r="C6" s="118"/>
      <c r="D6" s="118"/>
      <c r="E6" s="118"/>
      <c r="F6" s="118"/>
      <c r="G6" s="118"/>
      <c r="H6" s="117" t="s">
        <v>61</v>
      </c>
      <c r="I6" s="118"/>
      <c r="J6" s="118"/>
      <c r="K6" s="118"/>
    </row>
    <row r="7" ht="26.25" customHeight="1" spans="1:11">
      <c r="A7" s="116"/>
      <c r="B7" s="118" t="s">
        <v>62</v>
      </c>
      <c r="C7" s="118"/>
      <c r="D7" s="118"/>
      <c r="E7" s="118"/>
      <c r="F7" s="118"/>
      <c r="G7" s="118"/>
      <c r="H7" s="117" t="s">
        <v>63</v>
      </c>
      <c r="I7" s="118"/>
      <c r="J7" s="118"/>
      <c r="K7" s="118"/>
    </row>
    <row r="8" ht="26.25" customHeight="1" spans="1:11">
      <c r="A8" s="116"/>
      <c r="B8" s="119" t="s">
        <v>64</v>
      </c>
      <c r="C8" s="120"/>
      <c r="D8" s="120"/>
      <c r="E8" s="120"/>
      <c r="F8" s="120"/>
      <c r="G8" s="121"/>
      <c r="H8" s="119" t="s">
        <v>65</v>
      </c>
      <c r="I8" s="120"/>
      <c r="J8" s="120"/>
      <c r="K8" s="121"/>
    </row>
    <row r="9" ht="26.25" customHeight="1" spans="1:11">
      <c r="A9" s="116"/>
      <c r="B9" s="118" t="s">
        <v>66</v>
      </c>
      <c r="C9" s="118"/>
      <c r="D9" s="118"/>
      <c r="E9" s="118"/>
      <c r="F9" s="118"/>
      <c r="G9" s="118"/>
      <c r="H9" s="118"/>
      <c r="I9" s="118"/>
      <c r="J9" s="118"/>
      <c r="K9" s="118"/>
    </row>
    <row r="10" ht="26.25" customHeight="1" spans="1:11">
      <c r="A10" s="122"/>
      <c r="B10" s="123" t="s">
        <v>67</v>
      </c>
      <c r="C10" s="124"/>
      <c r="D10" s="124"/>
      <c r="E10" s="124"/>
      <c r="F10" s="124"/>
      <c r="G10" s="125"/>
      <c r="H10" s="118"/>
      <c r="I10" s="118"/>
      <c r="J10" s="118"/>
      <c r="K10" s="118"/>
    </row>
    <row r="11" ht="26.25" customHeight="1" spans="1:11">
      <c r="A11" s="112" t="s">
        <v>68</v>
      </c>
      <c r="B11" s="112" t="s">
        <v>69</v>
      </c>
      <c r="C11" s="112"/>
      <c r="D11" s="112"/>
      <c r="E11" s="112"/>
      <c r="F11" s="112"/>
      <c r="G11" s="112"/>
      <c r="H11" s="112" t="s">
        <v>70</v>
      </c>
      <c r="I11" s="112"/>
      <c r="J11" s="112"/>
      <c r="K11" s="112"/>
    </row>
    <row r="12" ht="178" customHeight="1" spans="1:11">
      <c r="A12" s="112"/>
      <c r="B12" s="126" t="s">
        <v>71</v>
      </c>
      <c r="C12" s="127"/>
      <c r="D12" s="127"/>
      <c r="E12" s="127"/>
      <c r="F12" s="127"/>
      <c r="G12" s="127"/>
      <c r="H12" s="128" t="s">
        <v>72</v>
      </c>
      <c r="I12" s="118"/>
      <c r="J12" s="118"/>
      <c r="K12" s="118"/>
    </row>
    <row r="13" ht="41.25" customHeight="1" spans="1:11">
      <c r="A13" s="129" t="s">
        <v>73</v>
      </c>
      <c r="B13" s="130" t="s">
        <v>74</v>
      </c>
      <c r="C13" s="131" t="s">
        <v>75</v>
      </c>
      <c r="D13" s="131" t="s">
        <v>76</v>
      </c>
      <c r="E13" s="132"/>
      <c r="F13" s="131" t="s">
        <v>77</v>
      </c>
      <c r="G13" s="132"/>
      <c r="H13" s="131" t="s">
        <v>78</v>
      </c>
      <c r="I13" s="131" t="s">
        <v>79</v>
      </c>
      <c r="J13" s="130" t="s">
        <v>80</v>
      </c>
      <c r="K13" s="130" t="s">
        <v>81</v>
      </c>
    </row>
    <row r="14" ht="29" customHeight="1" spans="1:11">
      <c r="A14" s="133"/>
      <c r="B14" s="132" t="s">
        <v>82</v>
      </c>
      <c r="C14" s="134" t="s">
        <v>83</v>
      </c>
      <c r="D14" s="135" t="s">
        <v>84</v>
      </c>
      <c r="E14" s="135"/>
      <c r="F14" s="135" t="s">
        <v>85</v>
      </c>
      <c r="G14" s="135"/>
      <c r="H14" s="135" t="s">
        <v>85</v>
      </c>
      <c r="I14" s="158">
        <v>40</v>
      </c>
      <c r="J14" s="159">
        <v>40</v>
      </c>
      <c r="K14" s="132"/>
    </row>
    <row r="15" ht="29" customHeight="1" spans="1:11">
      <c r="A15" s="133"/>
      <c r="B15" s="132"/>
      <c r="C15" s="134"/>
      <c r="D15" s="135" t="s">
        <v>86</v>
      </c>
      <c r="E15" s="135"/>
      <c r="F15" s="135" t="s">
        <v>87</v>
      </c>
      <c r="G15" s="135"/>
      <c r="H15" s="135" t="s">
        <v>87</v>
      </c>
      <c r="I15" s="158"/>
      <c r="J15" s="159"/>
      <c r="K15" s="132"/>
    </row>
    <row r="16" ht="29" customHeight="1" spans="1:11">
      <c r="A16" s="133"/>
      <c r="B16" s="132"/>
      <c r="C16" s="134"/>
      <c r="D16" s="135" t="s">
        <v>88</v>
      </c>
      <c r="E16" s="135"/>
      <c r="F16" s="135" t="s">
        <v>89</v>
      </c>
      <c r="G16" s="135"/>
      <c r="H16" s="135" t="s">
        <v>89</v>
      </c>
      <c r="I16" s="158"/>
      <c r="J16" s="159"/>
      <c r="K16" s="132"/>
    </row>
    <row r="17" ht="29" customHeight="1" spans="1:11">
      <c r="A17" s="133"/>
      <c r="B17" s="132"/>
      <c r="C17" s="134"/>
      <c r="D17" s="135" t="s">
        <v>90</v>
      </c>
      <c r="E17" s="135"/>
      <c r="F17" s="135" t="s">
        <v>91</v>
      </c>
      <c r="G17" s="135"/>
      <c r="H17" s="135" t="s">
        <v>91</v>
      </c>
      <c r="I17" s="158"/>
      <c r="J17" s="159"/>
      <c r="K17" s="132"/>
    </row>
    <row r="18" ht="29" customHeight="1" spans="1:11">
      <c r="A18" s="133"/>
      <c r="B18" s="132"/>
      <c r="C18" s="134"/>
      <c r="D18" s="135" t="s">
        <v>92</v>
      </c>
      <c r="E18" s="135"/>
      <c r="F18" s="135" t="s">
        <v>93</v>
      </c>
      <c r="G18" s="135"/>
      <c r="H18" s="135" t="s">
        <v>93</v>
      </c>
      <c r="I18" s="158"/>
      <c r="J18" s="159"/>
      <c r="K18" s="132"/>
    </row>
    <row r="19" ht="29" customHeight="1" spans="1:11">
      <c r="A19" s="133"/>
      <c r="B19" s="132"/>
      <c r="C19" s="134"/>
      <c r="D19" s="136" t="s">
        <v>94</v>
      </c>
      <c r="E19" s="136"/>
      <c r="F19" s="137" t="s">
        <v>95</v>
      </c>
      <c r="G19" s="137"/>
      <c r="H19" s="137" t="s">
        <v>95</v>
      </c>
      <c r="I19" s="158"/>
      <c r="J19" s="159"/>
      <c r="K19" s="132"/>
    </row>
    <row r="20" ht="29" customHeight="1" spans="1:11">
      <c r="A20" s="133"/>
      <c r="B20" s="132"/>
      <c r="C20" s="134"/>
      <c r="D20" s="136" t="s">
        <v>96</v>
      </c>
      <c r="E20" s="136"/>
      <c r="F20" s="135" t="s">
        <v>97</v>
      </c>
      <c r="G20" s="135"/>
      <c r="H20" s="135" t="s">
        <v>97</v>
      </c>
      <c r="I20" s="158"/>
      <c r="J20" s="159"/>
      <c r="K20" s="132"/>
    </row>
    <row r="21" ht="29" customHeight="1" spans="1:11">
      <c r="A21" s="133"/>
      <c r="B21" s="132"/>
      <c r="C21" s="134"/>
      <c r="D21" s="138" t="s">
        <v>98</v>
      </c>
      <c r="E21" s="139"/>
      <c r="F21" s="135" t="s">
        <v>99</v>
      </c>
      <c r="G21" s="135"/>
      <c r="H21" s="135" t="s">
        <v>99</v>
      </c>
      <c r="I21" s="158"/>
      <c r="J21" s="159"/>
      <c r="K21" s="132"/>
    </row>
    <row r="22" ht="29" customHeight="1" spans="1:11">
      <c r="A22" s="133"/>
      <c r="B22" s="132"/>
      <c r="C22" s="134"/>
      <c r="D22" s="140"/>
      <c r="E22" s="141"/>
      <c r="F22" s="135" t="s">
        <v>100</v>
      </c>
      <c r="G22" s="135"/>
      <c r="H22" s="135" t="s">
        <v>100</v>
      </c>
      <c r="I22" s="158"/>
      <c r="J22" s="159"/>
      <c r="K22" s="132"/>
    </row>
    <row r="23" ht="29" customHeight="1" spans="1:11">
      <c r="A23" s="133"/>
      <c r="B23" s="132"/>
      <c r="C23" s="134"/>
      <c r="D23" s="140"/>
      <c r="E23" s="141"/>
      <c r="F23" s="137" t="s">
        <v>101</v>
      </c>
      <c r="G23" s="137"/>
      <c r="H23" s="137" t="s">
        <v>101</v>
      </c>
      <c r="I23" s="158"/>
      <c r="J23" s="159"/>
      <c r="K23" s="132"/>
    </row>
    <row r="24" ht="29" customHeight="1" spans="1:11">
      <c r="A24" s="133"/>
      <c r="B24" s="132"/>
      <c r="C24" s="142"/>
      <c r="D24" s="135" t="s">
        <v>102</v>
      </c>
      <c r="E24" s="135"/>
      <c r="F24" s="143" t="s">
        <v>103</v>
      </c>
      <c r="G24" s="137"/>
      <c r="H24" s="137" t="s">
        <v>103</v>
      </c>
      <c r="I24" s="158"/>
      <c r="J24" s="159"/>
      <c r="K24" s="132"/>
    </row>
    <row r="25" ht="29" customHeight="1" spans="1:11">
      <c r="A25" s="133"/>
      <c r="B25" s="132"/>
      <c r="C25" s="142"/>
      <c r="D25" s="135" t="s">
        <v>104</v>
      </c>
      <c r="E25" s="135"/>
      <c r="F25" s="143" t="s">
        <v>105</v>
      </c>
      <c r="G25" s="137"/>
      <c r="H25" s="137" t="s">
        <v>105</v>
      </c>
      <c r="I25" s="158"/>
      <c r="J25" s="159"/>
      <c r="K25" s="132"/>
    </row>
    <row r="26" ht="29" customHeight="1" spans="1:11">
      <c r="A26" s="133"/>
      <c r="B26" s="132"/>
      <c r="C26" s="134"/>
      <c r="D26" s="135" t="s">
        <v>106</v>
      </c>
      <c r="E26" s="135"/>
      <c r="F26" s="137" t="s">
        <v>107</v>
      </c>
      <c r="G26" s="137"/>
      <c r="H26" s="137" t="s">
        <v>107</v>
      </c>
      <c r="I26" s="158"/>
      <c r="J26" s="159"/>
      <c r="K26" s="132"/>
    </row>
    <row r="27" ht="29" customHeight="1" spans="1:11">
      <c r="A27" s="133"/>
      <c r="B27" s="132"/>
      <c r="C27" s="134"/>
      <c r="D27" s="135" t="s">
        <v>108</v>
      </c>
      <c r="E27" s="135"/>
      <c r="F27" s="137" t="s">
        <v>109</v>
      </c>
      <c r="G27" s="137"/>
      <c r="H27" s="137" t="s">
        <v>109</v>
      </c>
      <c r="I27" s="158"/>
      <c r="J27" s="159"/>
      <c r="K27" s="132"/>
    </row>
    <row r="28" ht="29" customHeight="1" spans="1:11">
      <c r="A28" s="133"/>
      <c r="B28" s="132"/>
      <c r="C28" s="134"/>
      <c r="D28" s="135" t="s">
        <v>110</v>
      </c>
      <c r="E28" s="135"/>
      <c r="F28" s="137" t="s">
        <v>111</v>
      </c>
      <c r="G28" s="137"/>
      <c r="H28" s="137" t="s">
        <v>111</v>
      </c>
      <c r="I28" s="158"/>
      <c r="J28" s="159"/>
      <c r="K28" s="132"/>
    </row>
    <row r="29" ht="29" customHeight="1" spans="1:11">
      <c r="A29" s="133"/>
      <c r="B29" s="132"/>
      <c r="C29" s="134"/>
      <c r="D29" s="135" t="s">
        <v>112</v>
      </c>
      <c r="E29" s="135"/>
      <c r="F29" s="137" t="s">
        <v>113</v>
      </c>
      <c r="G29" s="137"/>
      <c r="H29" s="137" t="s">
        <v>113</v>
      </c>
      <c r="I29" s="158"/>
      <c r="J29" s="159"/>
      <c r="K29" s="160"/>
    </row>
    <row r="30" ht="29" customHeight="1" spans="1:11">
      <c r="A30" s="133"/>
      <c r="B30" s="132"/>
      <c r="C30" s="134" t="s">
        <v>114</v>
      </c>
      <c r="D30" s="135" t="s">
        <v>115</v>
      </c>
      <c r="E30" s="135"/>
      <c r="F30" s="137">
        <v>1</v>
      </c>
      <c r="G30" s="137"/>
      <c r="H30" s="137">
        <v>1</v>
      </c>
      <c r="I30" s="158">
        <v>10</v>
      </c>
      <c r="J30" s="159">
        <v>10</v>
      </c>
      <c r="K30" s="117"/>
    </row>
    <row r="31" ht="29" customHeight="1" spans="1:11">
      <c r="A31" s="133"/>
      <c r="B31" s="132"/>
      <c r="C31" s="134"/>
      <c r="D31" s="135" t="s">
        <v>116</v>
      </c>
      <c r="E31" s="135"/>
      <c r="F31" s="137" t="s">
        <v>117</v>
      </c>
      <c r="G31" s="137"/>
      <c r="H31" s="137" t="s">
        <v>117</v>
      </c>
      <c r="I31" s="158"/>
      <c r="J31" s="159"/>
      <c r="K31" s="117"/>
    </row>
    <row r="32" ht="29" customHeight="1" spans="1:11">
      <c r="A32" s="133"/>
      <c r="B32" s="132"/>
      <c r="C32" s="134"/>
      <c r="D32" s="135" t="s">
        <v>118</v>
      </c>
      <c r="E32" s="135"/>
      <c r="F32" s="137">
        <v>1</v>
      </c>
      <c r="G32" s="137"/>
      <c r="H32" s="137">
        <v>1</v>
      </c>
      <c r="I32" s="158"/>
      <c r="J32" s="159"/>
      <c r="K32" s="117"/>
    </row>
    <row r="33" ht="29" customHeight="1" spans="1:11">
      <c r="A33" s="133"/>
      <c r="B33" s="132"/>
      <c r="C33" s="134"/>
      <c r="D33" s="135" t="s">
        <v>119</v>
      </c>
      <c r="E33" s="135"/>
      <c r="F33" s="137">
        <v>0</v>
      </c>
      <c r="G33" s="137"/>
      <c r="H33" s="137">
        <v>0</v>
      </c>
      <c r="I33" s="158"/>
      <c r="J33" s="159"/>
      <c r="K33" s="117"/>
    </row>
    <row r="34" ht="29" customHeight="1" spans="1:11">
      <c r="A34" s="133"/>
      <c r="B34" s="132"/>
      <c r="C34" s="134"/>
      <c r="D34" s="135" t="s">
        <v>120</v>
      </c>
      <c r="E34" s="135"/>
      <c r="F34" s="137">
        <v>1</v>
      </c>
      <c r="G34" s="137"/>
      <c r="H34" s="137">
        <v>1</v>
      </c>
      <c r="I34" s="158"/>
      <c r="J34" s="159"/>
      <c r="K34" s="117"/>
    </row>
    <row r="35" ht="29" customHeight="1" spans="1:11">
      <c r="A35" s="133"/>
      <c r="B35" s="132"/>
      <c r="C35" s="134"/>
      <c r="D35" s="135" t="s">
        <v>121</v>
      </c>
      <c r="E35" s="135"/>
      <c r="F35" s="137">
        <v>1</v>
      </c>
      <c r="G35" s="137"/>
      <c r="H35" s="137">
        <v>1</v>
      </c>
      <c r="I35" s="158"/>
      <c r="J35" s="159"/>
      <c r="K35" s="117"/>
    </row>
    <row r="36" ht="29" customHeight="1" spans="1:11">
      <c r="A36" s="133"/>
      <c r="B36" s="132"/>
      <c r="C36" s="134"/>
      <c r="D36" s="135" t="s">
        <v>122</v>
      </c>
      <c r="E36" s="135"/>
      <c r="F36" s="137">
        <v>1</v>
      </c>
      <c r="G36" s="137"/>
      <c r="H36" s="137">
        <v>1</v>
      </c>
      <c r="I36" s="158"/>
      <c r="J36" s="159"/>
      <c r="K36" s="117"/>
    </row>
    <row r="37" ht="29" customHeight="1" spans="1:11">
      <c r="A37" s="133"/>
      <c r="B37" s="132"/>
      <c r="C37" s="134"/>
      <c r="D37" s="135" t="s">
        <v>123</v>
      </c>
      <c r="E37" s="135"/>
      <c r="F37" s="137">
        <v>1</v>
      </c>
      <c r="G37" s="137"/>
      <c r="H37" s="137">
        <v>1</v>
      </c>
      <c r="I37" s="158"/>
      <c r="J37" s="159"/>
      <c r="K37" s="117"/>
    </row>
    <row r="38" ht="29" customHeight="1" spans="1:11">
      <c r="A38" s="133"/>
      <c r="B38" s="132"/>
      <c r="C38" s="144" t="s">
        <v>124</v>
      </c>
      <c r="D38" s="135" t="s">
        <v>125</v>
      </c>
      <c r="E38" s="135"/>
      <c r="F38" s="135" t="s">
        <v>126</v>
      </c>
      <c r="G38" s="135"/>
      <c r="H38" s="135" t="s">
        <v>126</v>
      </c>
      <c r="I38" s="158">
        <v>10</v>
      </c>
      <c r="J38" s="132">
        <v>10</v>
      </c>
      <c r="K38" s="161"/>
    </row>
    <row r="39" ht="29" customHeight="1" spans="1:11">
      <c r="A39" s="133"/>
      <c r="B39" s="132"/>
      <c r="C39" s="144"/>
      <c r="D39" s="135" t="s">
        <v>127</v>
      </c>
      <c r="E39" s="135"/>
      <c r="F39" s="137" t="s">
        <v>128</v>
      </c>
      <c r="G39" s="137"/>
      <c r="H39" s="137" t="s">
        <v>128</v>
      </c>
      <c r="I39" s="158"/>
      <c r="J39" s="132"/>
      <c r="K39" s="161"/>
    </row>
    <row r="40" ht="29" customHeight="1" spans="1:11">
      <c r="A40" s="133"/>
      <c r="B40" s="132"/>
      <c r="C40" s="145" t="s">
        <v>129</v>
      </c>
      <c r="D40" s="135" t="s">
        <v>130</v>
      </c>
      <c r="E40" s="135"/>
      <c r="F40" s="137">
        <v>1</v>
      </c>
      <c r="G40" s="137"/>
      <c r="H40" s="137">
        <v>1</v>
      </c>
      <c r="I40" s="160">
        <v>10</v>
      </c>
      <c r="J40" s="152">
        <v>10</v>
      </c>
      <c r="K40" s="162"/>
    </row>
    <row r="41" ht="29" customHeight="1" spans="1:11">
      <c r="A41" s="133"/>
      <c r="B41" s="132"/>
      <c r="C41" s="134"/>
      <c r="D41" s="135" t="s">
        <v>131</v>
      </c>
      <c r="E41" s="135"/>
      <c r="F41" s="146" t="s">
        <v>132</v>
      </c>
      <c r="G41" s="146"/>
      <c r="H41" s="146" t="s">
        <v>132</v>
      </c>
      <c r="I41" s="152"/>
      <c r="J41" s="152"/>
      <c r="K41" s="163"/>
    </row>
    <row r="42" ht="29" customHeight="1" spans="1:11">
      <c r="A42" s="133"/>
      <c r="B42" s="132"/>
      <c r="C42" s="134"/>
      <c r="D42" s="135" t="s">
        <v>133</v>
      </c>
      <c r="E42" s="135"/>
      <c r="F42" s="135" t="s">
        <v>134</v>
      </c>
      <c r="G42" s="135"/>
      <c r="H42" s="135" t="s">
        <v>134</v>
      </c>
      <c r="I42" s="164"/>
      <c r="J42" s="164"/>
      <c r="K42" s="165"/>
    </row>
    <row r="43" ht="29" customHeight="1" spans="1:11">
      <c r="A43" s="133"/>
      <c r="B43" s="147" t="s">
        <v>135</v>
      </c>
      <c r="C43" s="145" t="s">
        <v>136</v>
      </c>
      <c r="D43" s="131" t="s">
        <v>137</v>
      </c>
      <c r="E43" s="132"/>
      <c r="F43" s="132"/>
      <c r="G43" s="132"/>
      <c r="H43" s="132"/>
      <c r="I43" s="132"/>
      <c r="J43" s="132"/>
      <c r="K43" s="117"/>
    </row>
    <row r="44" ht="29" customHeight="1" spans="1:11">
      <c r="A44" s="133"/>
      <c r="B44" s="132"/>
      <c r="C44" s="148" t="s">
        <v>138</v>
      </c>
      <c r="D44" s="135" t="s">
        <v>139</v>
      </c>
      <c r="E44" s="135"/>
      <c r="F44" s="137">
        <v>1</v>
      </c>
      <c r="G44" s="137"/>
      <c r="H44" s="137">
        <v>1</v>
      </c>
      <c r="I44" s="132">
        <v>10</v>
      </c>
      <c r="J44" s="132">
        <v>10</v>
      </c>
      <c r="K44" s="166"/>
    </row>
    <row r="45" ht="29" customHeight="1" spans="1:11">
      <c r="A45" s="133"/>
      <c r="B45" s="132"/>
      <c r="C45" s="149"/>
      <c r="D45" s="135" t="s">
        <v>140</v>
      </c>
      <c r="E45" s="135"/>
      <c r="F45" s="135" t="s">
        <v>141</v>
      </c>
      <c r="G45" s="135"/>
      <c r="H45" s="135" t="s">
        <v>141</v>
      </c>
      <c r="I45" s="132"/>
      <c r="J45" s="132"/>
      <c r="K45" s="166"/>
    </row>
    <row r="46" ht="29" customHeight="1" spans="1:11">
      <c r="A46" s="133"/>
      <c r="B46" s="132"/>
      <c r="C46" s="150"/>
      <c r="D46" s="135" t="s">
        <v>142</v>
      </c>
      <c r="E46" s="135"/>
      <c r="F46" s="137" t="s">
        <v>143</v>
      </c>
      <c r="G46" s="137"/>
      <c r="H46" s="137" t="s">
        <v>143</v>
      </c>
      <c r="I46" s="132"/>
      <c r="J46" s="132"/>
      <c r="K46" s="166"/>
    </row>
    <row r="47" ht="29" customHeight="1" spans="1:11">
      <c r="A47" s="133"/>
      <c r="B47" s="132"/>
      <c r="C47" s="145" t="s">
        <v>144</v>
      </c>
      <c r="D47" s="131" t="s">
        <v>137</v>
      </c>
      <c r="E47" s="132"/>
      <c r="F47" s="132"/>
      <c r="G47" s="132"/>
      <c r="H47" s="132"/>
      <c r="I47" s="132"/>
      <c r="J47" s="132"/>
      <c r="K47" s="117"/>
    </row>
    <row r="48" ht="29" customHeight="1" spans="1:11">
      <c r="A48" s="133"/>
      <c r="B48" s="132"/>
      <c r="C48" s="134" t="s">
        <v>145</v>
      </c>
      <c r="D48" s="151" t="s">
        <v>146</v>
      </c>
      <c r="E48" s="151"/>
      <c r="F48" s="136" t="s">
        <v>147</v>
      </c>
      <c r="G48" s="136"/>
      <c r="H48" s="132" t="s">
        <v>147</v>
      </c>
      <c r="I48" s="132">
        <v>5</v>
      </c>
      <c r="J48" s="132">
        <v>5</v>
      </c>
      <c r="K48" s="117"/>
    </row>
    <row r="49" ht="29" customHeight="1" spans="1:11">
      <c r="A49" s="133"/>
      <c r="B49" s="132"/>
      <c r="C49" s="134"/>
      <c r="D49" s="135" t="s">
        <v>148</v>
      </c>
      <c r="E49" s="135"/>
      <c r="F49" s="135" t="s">
        <v>149</v>
      </c>
      <c r="G49" s="135"/>
      <c r="H49" s="132" t="s">
        <v>149</v>
      </c>
      <c r="I49" s="132"/>
      <c r="J49" s="132"/>
      <c r="K49" s="117"/>
    </row>
    <row r="50" ht="40" customHeight="1" spans="1:11">
      <c r="A50" s="152"/>
      <c r="B50" s="153" t="s">
        <v>150</v>
      </c>
      <c r="C50" s="131" t="s">
        <v>151</v>
      </c>
      <c r="D50" s="132" t="s">
        <v>152</v>
      </c>
      <c r="E50" s="132"/>
      <c r="F50" s="131" t="s">
        <v>153</v>
      </c>
      <c r="G50" s="132"/>
      <c r="H50" s="154">
        <v>0.93</v>
      </c>
      <c r="I50" s="132">
        <v>5</v>
      </c>
      <c r="J50" s="132">
        <v>5</v>
      </c>
      <c r="K50" s="117"/>
    </row>
    <row r="51" ht="26.25" customHeight="1" spans="1:11">
      <c r="A51" s="131" t="s">
        <v>154</v>
      </c>
      <c r="B51" s="132"/>
      <c r="C51" s="132"/>
      <c r="D51" s="132"/>
      <c r="E51" s="132"/>
      <c r="F51" s="132"/>
      <c r="G51" s="132"/>
      <c r="H51" s="132"/>
      <c r="I51" s="132">
        <f>SUM(I14:I50)+I5</f>
        <v>100</v>
      </c>
      <c r="J51" s="167">
        <f>SUM(J14:J50)+K5</f>
        <v>100.634037094214</v>
      </c>
      <c r="K51" s="117"/>
    </row>
    <row r="52" ht="21.75" customHeight="1" spans="1:11">
      <c r="A52" s="34" t="s">
        <v>155</v>
      </c>
      <c r="B52" s="34"/>
      <c r="C52" s="34"/>
      <c r="D52" s="34"/>
      <c r="E52" s="34"/>
      <c r="F52" s="34"/>
      <c r="G52" s="34"/>
      <c r="H52" s="34"/>
      <c r="I52" s="34"/>
      <c r="J52" s="34"/>
      <c r="K52" s="34"/>
    </row>
  </sheetData>
  <mergeCells count="125">
    <mergeCell ref="A2:K2"/>
    <mergeCell ref="B3:K3"/>
    <mergeCell ref="B4:C4"/>
    <mergeCell ref="E4:F4"/>
    <mergeCell ref="B5:C5"/>
    <mergeCell ref="E5:F5"/>
    <mergeCell ref="B6:G6"/>
    <mergeCell ref="H6:K6"/>
    <mergeCell ref="B7:G7"/>
    <mergeCell ref="H7:K7"/>
    <mergeCell ref="B8:G8"/>
    <mergeCell ref="H8:K8"/>
    <mergeCell ref="B9:G9"/>
    <mergeCell ref="H9:K9"/>
    <mergeCell ref="B10:G10"/>
    <mergeCell ref="H10:K10"/>
    <mergeCell ref="B11:G11"/>
    <mergeCell ref="H11:K11"/>
    <mergeCell ref="B12:G12"/>
    <mergeCell ref="H12:K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F21:G21"/>
    <mergeCell ref="F22:G22"/>
    <mergeCell ref="F23:G23"/>
    <mergeCell ref="D24:E24"/>
    <mergeCell ref="F24:G24"/>
    <mergeCell ref="D25:E25"/>
    <mergeCell ref="F25:G25"/>
    <mergeCell ref="D26:E26"/>
    <mergeCell ref="F26:G26"/>
    <mergeCell ref="D27:E27"/>
    <mergeCell ref="F27:G27"/>
    <mergeCell ref="D28:E28"/>
    <mergeCell ref="F28:G28"/>
    <mergeCell ref="D29:E29"/>
    <mergeCell ref="F29:G29"/>
    <mergeCell ref="D30:E30"/>
    <mergeCell ref="F30:G30"/>
    <mergeCell ref="D31:E31"/>
    <mergeCell ref="F31:G31"/>
    <mergeCell ref="D32:E32"/>
    <mergeCell ref="F32:G32"/>
    <mergeCell ref="D33:E33"/>
    <mergeCell ref="F33:G33"/>
    <mergeCell ref="D34:E34"/>
    <mergeCell ref="F34:G34"/>
    <mergeCell ref="D35:E35"/>
    <mergeCell ref="F35:G35"/>
    <mergeCell ref="D36:E36"/>
    <mergeCell ref="F36:G36"/>
    <mergeCell ref="D37:E37"/>
    <mergeCell ref="F37:G37"/>
    <mergeCell ref="D38:E38"/>
    <mergeCell ref="F38:G38"/>
    <mergeCell ref="D39:E39"/>
    <mergeCell ref="F39:G39"/>
    <mergeCell ref="D40:E40"/>
    <mergeCell ref="F40:G40"/>
    <mergeCell ref="D41:E41"/>
    <mergeCell ref="F41:G41"/>
    <mergeCell ref="D42:E42"/>
    <mergeCell ref="F42:G42"/>
    <mergeCell ref="D43:E43"/>
    <mergeCell ref="F43:G43"/>
    <mergeCell ref="D44:E44"/>
    <mergeCell ref="F44:G44"/>
    <mergeCell ref="D45:E45"/>
    <mergeCell ref="F45:G45"/>
    <mergeCell ref="D46:E46"/>
    <mergeCell ref="F46:G46"/>
    <mergeCell ref="D47:E47"/>
    <mergeCell ref="F47:G47"/>
    <mergeCell ref="D48:E48"/>
    <mergeCell ref="F48:G48"/>
    <mergeCell ref="D49:E49"/>
    <mergeCell ref="F49:G49"/>
    <mergeCell ref="D50:E50"/>
    <mergeCell ref="F50:G50"/>
    <mergeCell ref="A51:H51"/>
    <mergeCell ref="A52:K52"/>
    <mergeCell ref="A4:A10"/>
    <mergeCell ref="A11:A12"/>
    <mergeCell ref="A13:A50"/>
    <mergeCell ref="B14:B42"/>
    <mergeCell ref="B43:B49"/>
    <mergeCell ref="C14:C29"/>
    <mergeCell ref="C30:C37"/>
    <mergeCell ref="C38:C39"/>
    <mergeCell ref="C40:C42"/>
    <mergeCell ref="C44:C46"/>
    <mergeCell ref="C48:C49"/>
    <mergeCell ref="I14:I29"/>
    <mergeCell ref="I30:I37"/>
    <mergeCell ref="I38:I39"/>
    <mergeCell ref="I40:I42"/>
    <mergeCell ref="I44:I46"/>
    <mergeCell ref="I48:I49"/>
    <mergeCell ref="J14:J29"/>
    <mergeCell ref="J30:J37"/>
    <mergeCell ref="J38:J39"/>
    <mergeCell ref="J40:J42"/>
    <mergeCell ref="J44:J46"/>
    <mergeCell ref="J48:J49"/>
    <mergeCell ref="K14:K29"/>
    <mergeCell ref="K30:K37"/>
    <mergeCell ref="K38:K39"/>
    <mergeCell ref="K40:K42"/>
    <mergeCell ref="K44:K46"/>
    <mergeCell ref="K48:K49"/>
    <mergeCell ref="D21:E23"/>
  </mergeCells>
  <pageMargins left="0.25" right="0.25" top="0.75" bottom="0.75" header="0.3" footer="0.3"/>
  <pageSetup paperSize="9" orientation="portrait"/>
  <headerFooter alignWithMargins="0"/>
  <rowBreaks count="1" manualBreakCount="1">
    <brk id="42"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tabSelected="1" workbookViewId="0">
      <selection activeCell="A25" sqref="A25:I25"/>
    </sheetView>
  </sheetViews>
  <sheetFormatPr defaultColWidth="9" defaultRowHeight="14.25"/>
  <cols>
    <col min="1" max="1" width="8.5" style="3" customWidth="1"/>
    <col min="2" max="2" width="9" style="3"/>
    <col min="3" max="3" width="10.875" style="3" customWidth="1"/>
    <col min="4" max="4" width="9.625" style="3" customWidth="1"/>
    <col min="5" max="5" width="13.375" style="3" customWidth="1"/>
    <col min="6" max="6" width="9.625" style="3" customWidth="1"/>
    <col min="7" max="7" width="7.75" style="3" customWidth="1"/>
    <col min="8" max="8" width="7.375" style="3" customWidth="1"/>
    <col min="9" max="9" width="15.125" style="3" customWidth="1"/>
    <col min="10" max="14" width="10.625" style="3" customWidth="1"/>
    <col min="15" max="254" width="9" style="3"/>
    <col min="255" max="255" width="8.5" style="3" customWidth="1"/>
    <col min="256" max="256" width="9" style="3"/>
    <col min="257" max="257" width="10.875" style="3" customWidth="1"/>
    <col min="258" max="258" width="9.625" style="3" customWidth="1"/>
    <col min="259" max="259" width="9.875" style="3" customWidth="1"/>
    <col min="260" max="260" width="9.625" style="3" customWidth="1"/>
    <col min="261" max="261" width="7.75" style="3" customWidth="1"/>
    <col min="262" max="262" width="7.375" style="3" customWidth="1"/>
    <col min="263" max="263" width="11.25" style="3" customWidth="1"/>
    <col min="264" max="270" width="10.625" style="3" customWidth="1"/>
    <col min="271" max="510" width="9" style="3"/>
    <col min="511" max="511" width="8.5" style="3" customWidth="1"/>
    <col min="512" max="512" width="9" style="3"/>
    <col min="513" max="513" width="10.875" style="3" customWidth="1"/>
    <col min="514" max="514" width="9.625" style="3" customWidth="1"/>
    <col min="515" max="515" width="9.875" style="3" customWidth="1"/>
    <col min="516" max="516" width="9.625" style="3" customWidth="1"/>
    <col min="517" max="517" width="7.75" style="3" customWidth="1"/>
    <col min="518" max="518" width="7.375" style="3" customWidth="1"/>
    <col min="519" max="519" width="11.25" style="3" customWidth="1"/>
    <col min="520" max="526" width="10.625" style="3" customWidth="1"/>
    <col min="527" max="766" width="9" style="3"/>
    <col min="767" max="767" width="8.5" style="3" customWidth="1"/>
    <col min="768" max="768" width="9" style="3"/>
    <col min="769" max="769" width="10.875" style="3" customWidth="1"/>
    <col min="770" max="770" width="9.625" style="3" customWidth="1"/>
    <col min="771" max="771" width="9.875" style="3" customWidth="1"/>
    <col min="772" max="772" width="9.625" style="3" customWidth="1"/>
    <col min="773" max="773" width="7.75" style="3" customWidth="1"/>
    <col min="774" max="774" width="7.375" style="3" customWidth="1"/>
    <col min="775" max="775" width="11.25" style="3" customWidth="1"/>
    <col min="776" max="782" width="10.625" style="3" customWidth="1"/>
    <col min="783" max="1022" width="9" style="3"/>
    <col min="1023" max="1023" width="8.5" style="3" customWidth="1"/>
    <col min="1024" max="1024" width="9" style="3"/>
    <col min="1025" max="1025" width="10.875" style="3" customWidth="1"/>
    <col min="1026" max="1026" width="9.625" style="3" customWidth="1"/>
    <col min="1027" max="1027" width="9.875" style="3" customWidth="1"/>
    <col min="1028" max="1028" width="9.625" style="3" customWidth="1"/>
    <col min="1029" max="1029" width="7.75" style="3" customWidth="1"/>
    <col min="1030" max="1030" width="7.375" style="3" customWidth="1"/>
    <col min="1031" max="1031" width="11.25" style="3" customWidth="1"/>
    <col min="1032" max="1038" width="10.625" style="3" customWidth="1"/>
    <col min="1039" max="1278" width="9" style="3"/>
    <col min="1279" max="1279" width="8.5" style="3" customWidth="1"/>
    <col min="1280" max="1280" width="9" style="3"/>
    <col min="1281" max="1281" width="10.875" style="3" customWidth="1"/>
    <col min="1282" max="1282" width="9.625" style="3" customWidth="1"/>
    <col min="1283" max="1283" width="9.875" style="3" customWidth="1"/>
    <col min="1284" max="1284" width="9.625" style="3" customWidth="1"/>
    <col min="1285" max="1285" width="7.75" style="3" customWidth="1"/>
    <col min="1286" max="1286" width="7.375" style="3" customWidth="1"/>
    <col min="1287" max="1287" width="11.25" style="3" customWidth="1"/>
    <col min="1288" max="1294" width="10.625" style="3" customWidth="1"/>
    <col min="1295" max="1534" width="9" style="3"/>
    <col min="1535" max="1535" width="8.5" style="3" customWidth="1"/>
    <col min="1536" max="1536" width="9" style="3"/>
    <col min="1537" max="1537" width="10.875" style="3" customWidth="1"/>
    <col min="1538" max="1538" width="9.625" style="3" customWidth="1"/>
    <col min="1539" max="1539" width="9.875" style="3" customWidth="1"/>
    <col min="1540" max="1540" width="9.625" style="3" customWidth="1"/>
    <col min="1541" max="1541" width="7.75" style="3" customWidth="1"/>
    <col min="1542" max="1542" width="7.375" style="3" customWidth="1"/>
    <col min="1543" max="1543" width="11.25" style="3" customWidth="1"/>
    <col min="1544" max="1550" width="10.625" style="3" customWidth="1"/>
    <col min="1551" max="1790" width="9" style="3"/>
    <col min="1791" max="1791" width="8.5" style="3" customWidth="1"/>
    <col min="1792" max="1792" width="9" style="3"/>
    <col min="1793" max="1793" width="10.875" style="3" customWidth="1"/>
    <col min="1794" max="1794" width="9.625" style="3" customWidth="1"/>
    <col min="1795" max="1795" width="9.875" style="3" customWidth="1"/>
    <col min="1796" max="1796" width="9.625" style="3" customWidth="1"/>
    <col min="1797" max="1797" width="7.75" style="3" customWidth="1"/>
    <col min="1798" max="1798" width="7.375" style="3" customWidth="1"/>
    <col min="1799" max="1799" width="11.25" style="3" customWidth="1"/>
    <col min="1800" max="1806" width="10.625" style="3" customWidth="1"/>
    <col min="1807" max="2046" width="9" style="3"/>
    <col min="2047" max="2047" width="8.5" style="3" customWidth="1"/>
    <col min="2048" max="2048" width="9" style="3"/>
    <col min="2049" max="2049" width="10.875" style="3" customWidth="1"/>
    <col min="2050" max="2050" width="9.625" style="3" customWidth="1"/>
    <col min="2051" max="2051" width="9.875" style="3" customWidth="1"/>
    <col min="2052" max="2052" width="9.625" style="3" customWidth="1"/>
    <col min="2053" max="2053" width="7.75" style="3" customWidth="1"/>
    <col min="2054" max="2054" width="7.375" style="3" customWidth="1"/>
    <col min="2055" max="2055" width="11.25" style="3" customWidth="1"/>
    <col min="2056" max="2062" width="10.625" style="3" customWidth="1"/>
    <col min="2063" max="2302" width="9" style="3"/>
    <col min="2303" max="2303" width="8.5" style="3" customWidth="1"/>
    <col min="2304" max="2304" width="9" style="3"/>
    <col min="2305" max="2305" width="10.875" style="3" customWidth="1"/>
    <col min="2306" max="2306" width="9.625" style="3" customWidth="1"/>
    <col min="2307" max="2307" width="9.875" style="3" customWidth="1"/>
    <col min="2308" max="2308" width="9.625" style="3" customWidth="1"/>
    <col min="2309" max="2309" width="7.75" style="3" customWidth="1"/>
    <col min="2310" max="2310" width="7.375" style="3" customWidth="1"/>
    <col min="2311" max="2311" width="11.25" style="3" customWidth="1"/>
    <col min="2312" max="2318" width="10.625" style="3" customWidth="1"/>
    <col min="2319" max="2558" width="9" style="3"/>
    <col min="2559" max="2559" width="8.5" style="3" customWidth="1"/>
    <col min="2560" max="2560" width="9" style="3"/>
    <col min="2561" max="2561" width="10.875" style="3" customWidth="1"/>
    <col min="2562" max="2562" width="9.625" style="3" customWidth="1"/>
    <col min="2563" max="2563" width="9.875" style="3" customWidth="1"/>
    <col min="2564" max="2564" width="9.625" style="3" customWidth="1"/>
    <col min="2565" max="2565" width="7.75" style="3" customWidth="1"/>
    <col min="2566" max="2566" width="7.375" style="3" customWidth="1"/>
    <col min="2567" max="2567" width="11.25" style="3" customWidth="1"/>
    <col min="2568" max="2574" width="10.625" style="3" customWidth="1"/>
    <col min="2575" max="2814" width="9" style="3"/>
    <col min="2815" max="2815" width="8.5" style="3" customWidth="1"/>
    <col min="2816" max="2816" width="9" style="3"/>
    <col min="2817" max="2817" width="10.875" style="3" customWidth="1"/>
    <col min="2818" max="2818" width="9.625" style="3" customWidth="1"/>
    <col min="2819" max="2819" width="9.875" style="3" customWidth="1"/>
    <col min="2820" max="2820" width="9.625" style="3" customWidth="1"/>
    <col min="2821" max="2821" width="7.75" style="3" customWidth="1"/>
    <col min="2822" max="2822" width="7.375" style="3" customWidth="1"/>
    <col min="2823" max="2823" width="11.25" style="3" customWidth="1"/>
    <col min="2824" max="2830" width="10.625" style="3" customWidth="1"/>
    <col min="2831" max="3070" width="9" style="3"/>
    <col min="3071" max="3071" width="8.5" style="3" customWidth="1"/>
    <col min="3072" max="3072" width="9" style="3"/>
    <col min="3073" max="3073" width="10.875" style="3" customWidth="1"/>
    <col min="3074" max="3074" width="9.625" style="3" customWidth="1"/>
    <col min="3075" max="3075" width="9.875" style="3" customWidth="1"/>
    <col min="3076" max="3076" width="9.625" style="3" customWidth="1"/>
    <col min="3077" max="3077" width="7.75" style="3" customWidth="1"/>
    <col min="3078" max="3078" width="7.375" style="3" customWidth="1"/>
    <col min="3079" max="3079" width="11.25" style="3" customWidth="1"/>
    <col min="3080" max="3086" width="10.625" style="3" customWidth="1"/>
    <col min="3087" max="3326" width="9" style="3"/>
    <col min="3327" max="3327" width="8.5" style="3" customWidth="1"/>
    <col min="3328" max="3328" width="9" style="3"/>
    <col min="3329" max="3329" width="10.875" style="3" customWidth="1"/>
    <col min="3330" max="3330" width="9.625" style="3" customWidth="1"/>
    <col min="3331" max="3331" width="9.875" style="3" customWidth="1"/>
    <col min="3332" max="3332" width="9.625" style="3" customWidth="1"/>
    <col min="3333" max="3333" width="7.75" style="3" customWidth="1"/>
    <col min="3334" max="3334" width="7.375" style="3" customWidth="1"/>
    <col min="3335" max="3335" width="11.25" style="3" customWidth="1"/>
    <col min="3336" max="3342" width="10.625" style="3" customWidth="1"/>
    <col min="3343" max="3582" width="9" style="3"/>
    <col min="3583" max="3583" width="8.5" style="3" customWidth="1"/>
    <col min="3584" max="3584" width="9" style="3"/>
    <col min="3585" max="3585" width="10.875" style="3" customWidth="1"/>
    <col min="3586" max="3586" width="9.625" style="3" customWidth="1"/>
    <col min="3587" max="3587" width="9.875" style="3" customWidth="1"/>
    <col min="3588" max="3588" width="9.625" style="3" customWidth="1"/>
    <col min="3589" max="3589" width="7.75" style="3" customWidth="1"/>
    <col min="3590" max="3590" width="7.375" style="3" customWidth="1"/>
    <col min="3591" max="3591" width="11.25" style="3" customWidth="1"/>
    <col min="3592" max="3598" width="10.625" style="3" customWidth="1"/>
    <col min="3599" max="3838" width="9" style="3"/>
    <col min="3839" max="3839" width="8.5" style="3" customWidth="1"/>
    <col min="3840" max="3840" width="9" style="3"/>
    <col min="3841" max="3841" width="10.875" style="3" customWidth="1"/>
    <col min="3842" max="3842" width="9.625" style="3" customWidth="1"/>
    <col min="3843" max="3843" width="9.875" style="3" customWidth="1"/>
    <col min="3844" max="3844" width="9.625" style="3" customWidth="1"/>
    <col min="3845" max="3845" width="7.75" style="3" customWidth="1"/>
    <col min="3846" max="3846" width="7.375" style="3" customWidth="1"/>
    <col min="3847" max="3847" width="11.25" style="3" customWidth="1"/>
    <col min="3848" max="3854" width="10.625" style="3" customWidth="1"/>
    <col min="3855" max="4094" width="9" style="3"/>
    <col min="4095" max="4095" width="8.5" style="3" customWidth="1"/>
    <col min="4096" max="4096" width="9" style="3"/>
    <col min="4097" max="4097" width="10.875" style="3" customWidth="1"/>
    <col min="4098" max="4098" width="9.625" style="3" customWidth="1"/>
    <col min="4099" max="4099" width="9.875" style="3" customWidth="1"/>
    <col min="4100" max="4100" width="9.625" style="3" customWidth="1"/>
    <col min="4101" max="4101" width="7.75" style="3" customWidth="1"/>
    <col min="4102" max="4102" width="7.375" style="3" customWidth="1"/>
    <col min="4103" max="4103" width="11.25" style="3" customWidth="1"/>
    <col min="4104" max="4110" width="10.625" style="3" customWidth="1"/>
    <col min="4111" max="4350" width="9" style="3"/>
    <col min="4351" max="4351" width="8.5" style="3" customWidth="1"/>
    <col min="4352" max="4352" width="9" style="3"/>
    <col min="4353" max="4353" width="10.875" style="3" customWidth="1"/>
    <col min="4354" max="4354" width="9.625" style="3" customWidth="1"/>
    <col min="4355" max="4355" width="9.875" style="3" customWidth="1"/>
    <col min="4356" max="4356" width="9.625" style="3" customWidth="1"/>
    <col min="4357" max="4357" width="7.75" style="3" customWidth="1"/>
    <col min="4358" max="4358" width="7.375" style="3" customWidth="1"/>
    <col min="4359" max="4359" width="11.25" style="3" customWidth="1"/>
    <col min="4360" max="4366" width="10.625" style="3" customWidth="1"/>
    <col min="4367" max="4606" width="9" style="3"/>
    <col min="4607" max="4607" width="8.5" style="3" customWidth="1"/>
    <col min="4608" max="4608" width="9" style="3"/>
    <col min="4609" max="4609" width="10.875" style="3" customWidth="1"/>
    <col min="4610" max="4610" width="9.625" style="3" customWidth="1"/>
    <col min="4611" max="4611" width="9.875" style="3" customWidth="1"/>
    <col min="4612" max="4612" width="9.625" style="3" customWidth="1"/>
    <col min="4613" max="4613" width="7.75" style="3" customWidth="1"/>
    <col min="4614" max="4614" width="7.375" style="3" customWidth="1"/>
    <col min="4615" max="4615" width="11.25" style="3" customWidth="1"/>
    <col min="4616" max="4622" width="10.625" style="3" customWidth="1"/>
    <col min="4623" max="4862" width="9" style="3"/>
    <col min="4863" max="4863" width="8.5" style="3" customWidth="1"/>
    <col min="4864" max="4864" width="9" style="3"/>
    <col min="4865" max="4865" width="10.875" style="3" customWidth="1"/>
    <col min="4866" max="4866" width="9.625" style="3" customWidth="1"/>
    <col min="4867" max="4867" width="9.875" style="3" customWidth="1"/>
    <col min="4868" max="4868" width="9.625" style="3" customWidth="1"/>
    <col min="4869" max="4869" width="7.75" style="3" customWidth="1"/>
    <col min="4870" max="4870" width="7.375" style="3" customWidth="1"/>
    <col min="4871" max="4871" width="11.25" style="3" customWidth="1"/>
    <col min="4872" max="4878" width="10.625" style="3" customWidth="1"/>
    <col min="4879" max="5118" width="9" style="3"/>
    <col min="5119" max="5119" width="8.5" style="3" customWidth="1"/>
    <col min="5120" max="5120" width="9" style="3"/>
    <col min="5121" max="5121" width="10.875" style="3" customWidth="1"/>
    <col min="5122" max="5122" width="9.625" style="3" customWidth="1"/>
    <col min="5123" max="5123" width="9.875" style="3" customWidth="1"/>
    <col min="5124" max="5124" width="9.625" style="3" customWidth="1"/>
    <col min="5125" max="5125" width="7.75" style="3" customWidth="1"/>
    <col min="5126" max="5126" width="7.375" style="3" customWidth="1"/>
    <col min="5127" max="5127" width="11.25" style="3" customWidth="1"/>
    <col min="5128" max="5134" width="10.625" style="3" customWidth="1"/>
    <col min="5135" max="5374" width="9" style="3"/>
    <col min="5375" max="5375" width="8.5" style="3" customWidth="1"/>
    <col min="5376" max="5376" width="9" style="3"/>
    <col min="5377" max="5377" width="10.875" style="3" customWidth="1"/>
    <col min="5378" max="5378" width="9.625" style="3" customWidth="1"/>
    <col min="5379" max="5379" width="9.875" style="3" customWidth="1"/>
    <col min="5380" max="5380" width="9.625" style="3" customWidth="1"/>
    <col min="5381" max="5381" width="7.75" style="3" customWidth="1"/>
    <col min="5382" max="5382" width="7.375" style="3" customWidth="1"/>
    <col min="5383" max="5383" width="11.25" style="3" customWidth="1"/>
    <col min="5384" max="5390" width="10.625" style="3" customWidth="1"/>
    <col min="5391" max="5630" width="9" style="3"/>
    <col min="5631" max="5631" width="8.5" style="3" customWidth="1"/>
    <col min="5632" max="5632" width="9" style="3"/>
    <col min="5633" max="5633" width="10.875" style="3" customWidth="1"/>
    <col min="5634" max="5634" width="9.625" style="3" customWidth="1"/>
    <col min="5635" max="5635" width="9.875" style="3" customWidth="1"/>
    <col min="5636" max="5636" width="9.625" style="3" customWidth="1"/>
    <col min="5637" max="5637" width="7.75" style="3" customWidth="1"/>
    <col min="5638" max="5638" width="7.375" style="3" customWidth="1"/>
    <col min="5639" max="5639" width="11.25" style="3" customWidth="1"/>
    <col min="5640" max="5646" width="10.625" style="3" customWidth="1"/>
    <col min="5647" max="5886" width="9" style="3"/>
    <col min="5887" max="5887" width="8.5" style="3" customWidth="1"/>
    <col min="5888" max="5888" width="9" style="3"/>
    <col min="5889" max="5889" width="10.875" style="3" customWidth="1"/>
    <col min="5890" max="5890" width="9.625" style="3" customWidth="1"/>
    <col min="5891" max="5891" width="9.875" style="3" customWidth="1"/>
    <col min="5892" max="5892" width="9.625" style="3" customWidth="1"/>
    <col min="5893" max="5893" width="7.75" style="3" customWidth="1"/>
    <col min="5894" max="5894" width="7.375" style="3" customWidth="1"/>
    <col min="5895" max="5895" width="11.25" style="3" customWidth="1"/>
    <col min="5896" max="5902" width="10.625" style="3" customWidth="1"/>
    <col min="5903" max="6142" width="9" style="3"/>
    <col min="6143" max="6143" width="8.5" style="3" customWidth="1"/>
    <col min="6144" max="6144" width="9" style="3"/>
    <col min="6145" max="6145" width="10.875" style="3" customWidth="1"/>
    <col min="6146" max="6146" width="9.625" style="3" customWidth="1"/>
    <col min="6147" max="6147" width="9.875" style="3" customWidth="1"/>
    <col min="6148" max="6148" width="9.625" style="3" customWidth="1"/>
    <col min="6149" max="6149" width="7.75" style="3" customWidth="1"/>
    <col min="6150" max="6150" width="7.375" style="3" customWidth="1"/>
    <col min="6151" max="6151" width="11.25" style="3" customWidth="1"/>
    <col min="6152" max="6158" width="10.625" style="3" customWidth="1"/>
    <col min="6159" max="6398" width="9" style="3"/>
    <col min="6399" max="6399" width="8.5" style="3" customWidth="1"/>
    <col min="6400" max="6400" width="9" style="3"/>
    <col min="6401" max="6401" width="10.875" style="3" customWidth="1"/>
    <col min="6402" max="6402" width="9.625" style="3" customWidth="1"/>
    <col min="6403" max="6403" width="9.875" style="3" customWidth="1"/>
    <col min="6404" max="6404" width="9.625" style="3" customWidth="1"/>
    <col min="6405" max="6405" width="7.75" style="3" customWidth="1"/>
    <col min="6406" max="6406" width="7.375" style="3" customWidth="1"/>
    <col min="6407" max="6407" width="11.25" style="3" customWidth="1"/>
    <col min="6408" max="6414" width="10.625" style="3" customWidth="1"/>
    <col min="6415" max="6654" width="9" style="3"/>
    <col min="6655" max="6655" width="8.5" style="3" customWidth="1"/>
    <col min="6656" max="6656" width="9" style="3"/>
    <col min="6657" max="6657" width="10.875" style="3" customWidth="1"/>
    <col min="6658" max="6658" width="9.625" style="3" customWidth="1"/>
    <col min="6659" max="6659" width="9.875" style="3" customWidth="1"/>
    <col min="6660" max="6660" width="9.625" style="3" customWidth="1"/>
    <col min="6661" max="6661" width="7.75" style="3" customWidth="1"/>
    <col min="6662" max="6662" width="7.375" style="3" customWidth="1"/>
    <col min="6663" max="6663" width="11.25" style="3" customWidth="1"/>
    <col min="6664" max="6670" width="10.625" style="3" customWidth="1"/>
    <col min="6671" max="6910" width="9" style="3"/>
    <col min="6911" max="6911" width="8.5" style="3" customWidth="1"/>
    <col min="6912" max="6912" width="9" style="3"/>
    <col min="6913" max="6913" width="10.875" style="3" customWidth="1"/>
    <col min="6914" max="6914" width="9.625" style="3" customWidth="1"/>
    <col min="6915" max="6915" width="9.875" style="3" customWidth="1"/>
    <col min="6916" max="6916" width="9.625" style="3" customWidth="1"/>
    <col min="6917" max="6917" width="7.75" style="3" customWidth="1"/>
    <col min="6918" max="6918" width="7.375" style="3" customWidth="1"/>
    <col min="6919" max="6919" width="11.25" style="3" customWidth="1"/>
    <col min="6920" max="6926" width="10.625" style="3" customWidth="1"/>
    <col min="6927" max="7166" width="9" style="3"/>
    <col min="7167" max="7167" width="8.5" style="3" customWidth="1"/>
    <col min="7168" max="7168" width="9" style="3"/>
    <col min="7169" max="7169" width="10.875" style="3" customWidth="1"/>
    <col min="7170" max="7170" width="9.625" style="3" customWidth="1"/>
    <col min="7171" max="7171" width="9.875" style="3" customWidth="1"/>
    <col min="7172" max="7172" width="9.625" style="3" customWidth="1"/>
    <col min="7173" max="7173" width="7.75" style="3" customWidth="1"/>
    <col min="7174" max="7174" width="7.375" style="3" customWidth="1"/>
    <col min="7175" max="7175" width="11.25" style="3" customWidth="1"/>
    <col min="7176" max="7182" width="10.625" style="3" customWidth="1"/>
    <col min="7183" max="7422" width="9" style="3"/>
    <col min="7423" max="7423" width="8.5" style="3" customWidth="1"/>
    <col min="7424" max="7424" width="9" style="3"/>
    <col min="7425" max="7425" width="10.875" style="3" customWidth="1"/>
    <col min="7426" max="7426" width="9.625" style="3" customWidth="1"/>
    <col min="7427" max="7427" width="9.875" style="3" customWidth="1"/>
    <col min="7428" max="7428" width="9.625" style="3" customWidth="1"/>
    <col min="7429" max="7429" width="7.75" style="3" customWidth="1"/>
    <col min="7430" max="7430" width="7.375" style="3" customWidth="1"/>
    <col min="7431" max="7431" width="11.25" style="3" customWidth="1"/>
    <col min="7432" max="7438" width="10.625" style="3" customWidth="1"/>
    <col min="7439" max="7678" width="9" style="3"/>
    <col min="7679" max="7679" width="8.5" style="3" customWidth="1"/>
    <col min="7680" max="7680" width="9" style="3"/>
    <col min="7681" max="7681" width="10.875" style="3" customWidth="1"/>
    <col min="7682" max="7682" width="9.625" style="3" customWidth="1"/>
    <col min="7683" max="7683" width="9.875" style="3" customWidth="1"/>
    <col min="7684" max="7684" width="9.625" style="3" customWidth="1"/>
    <col min="7685" max="7685" width="7.75" style="3" customWidth="1"/>
    <col min="7686" max="7686" width="7.375" style="3" customWidth="1"/>
    <col min="7687" max="7687" width="11.25" style="3" customWidth="1"/>
    <col min="7688" max="7694" width="10.625" style="3" customWidth="1"/>
    <col min="7695" max="7934" width="9" style="3"/>
    <col min="7935" max="7935" width="8.5" style="3" customWidth="1"/>
    <col min="7936" max="7936" width="9" style="3"/>
    <col min="7937" max="7937" width="10.875" style="3" customWidth="1"/>
    <col min="7938" max="7938" width="9.625" style="3" customWidth="1"/>
    <col min="7939" max="7939" width="9.875" style="3" customWidth="1"/>
    <col min="7940" max="7940" width="9.625" style="3" customWidth="1"/>
    <col min="7941" max="7941" width="7.75" style="3" customWidth="1"/>
    <col min="7942" max="7942" width="7.375" style="3" customWidth="1"/>
    <col min="7943" max="7943" width="11.25" style="3" customWidth="1"/>
    <col min="7944" max="7950" width="10.625" style="3" customWidth="1"/>
    <col min="7951" max="8190" width="9" style="3"/>
    <col min="8191" max="8191" width="8.5" style="3" customWidth="1"/>
    <col min="8192" max="8192" width="9" style="3"/>
    <col min="8193" max="8193" width="10.875" style="3" customWidth="1"/>
    <col min="8194" max="8194" width="9.625" style="3" customWidth="1"/>
    <col min="8195" max="8195" width="9.875" style="3" customWidth="1"/>
    <col min="8196" max="8196" width="9.625" style="3" customWidth="1"/>
    <col min="8197" max="8197" width="7.75" style="3" customWidth="1"/>
    <col min="8198" max="8198" width="7.375" style="3" customWidth="1"/>
    <col min="8199" max="8199" width="11.25" style="3" customWidth="1"/>
    <col min="8200" max="8206" width="10.625" style="3" customWidth="1"/>
    <col min="8207" max="8446" width="9" style="3"/>
    <col min="8447" max="8447" width="8.5" style="3" customWidth="1"/>
    <col min="8448" max="8448" width="9" style="3"/>
    <col min="8449" max="8449" width="10.875" style="3" customWidth="1"/>
    <col min="8450" max="8450" width="9.625" style="3" customWidth="1"/>
    <col min="8451" max="8451" width="9.875" style="3" customWidth="1"/>
    <col min="8452" max="8452" width="9.625" style="3" customWidth="1"/>
    <col min="8453" max="8453" width="7.75" style="3" customWidth="1"/>
    <col min="8454" max="8454" width="7.375" style="3" customWidth="1"/>
    <col min="8455" max="8455" width="11.25" style="3" customWidth="1"/>
    <col min="8456" max="8462" width="10.625" style="3" customWidth="1"/>
    <col min="8463" max="8702" width="9" style="3"/>
    <col min="8703" max="8703" width="8.5" style="3" customWidth="1"/>
    <col min="8704" max="8704" width="9" style="3"/>
    <col min="8705" max="8705" width="10.875" style="3" customWidth="1"/>
    <col min="8706" max="8706" width="9.625" style="3" customWidth="1"/>
    <col min="8707" max="8707" width="9.875" style="3" customWidth="1"/>
    <col min="8708" max="8708" width="9.625" style="3" customWidth="1"/>
    <col min="8709" max="8709" width="7.75" style="3" customWidth="1"/>
    <col min="8710" max="8710" width="7.375" style="3" customWidth="1"/>
    <col min="8711" max="8711" width="11.25" style="3" customWidth="1"/>
    <col min="8712" max="8718" width="10.625" style="3" customWidth="1"/>
    <col min="8719" max="8958" width="9" style="3"/>
    <col min="8959" max="8959" width="8.5" style="3" customWidth="1"/>
    <col min="8960" max="8960" width="9" style="3"/>
    <col min="8961" max="8961" width="10.875" style="3" customWidth="1"/>
    <col min="8962" max="8962" width="9.625" style="3" customWidth="1"/>
    <col min="8963" max="8963" width="9.875" style="3" customWidth="1"/>
    <col min="8964" max="8964" width="9.625" style="3" customWidth="1"/>
    <col min="8965" max="8965" width="7.75" style="3" customWidth="1"/>
    <col min="8966" max="8966" width="7.375" style="3" customWidth="1"/>
    <col min="8967" max="8967" width="11.25" style="3" customWidth="1"/>
    <col min="8968" max="8974" width="10.625" style="3" customWidth="1"/>
    <col min="8975" max="9214" width="9" style="3"/>
    <col min="9215" max="9215" width="8.5" style="3" customWidth="1"/>
    <col min="9216" max="9216" width="9" style="3"/>
    <col min="9217" max="9217" width="10.875" style="3" customWidth="1"/>
    <col min="9218" max="9218" width="9.625" style="3" customWidth="1"/>
    <col min="9219" max="9219" width="9.875" style="3" customWidth="1"/>
    <col min="9220" max="9220" width="9.625" style="3" customWidth="1"/>
    <col min="9221" max="9221" width="7.75" style="3" customWidth="1"/>
    <col min="9222" max="9222" width="7.375" style="3" customWidth="1"/>
    <col min="9223" max="9223" width="11.25" style="3" customWidth="1"/>
    <col min="9224" max="9230" width="10.625" style="3" customWidth="1"/>
    <col min="9231" max="9470" width="9" style="3"/>
    <col min="9471" max="9471" width="8.5" style="3" customWidth="1"/>
    <col min="9472" max="9472" width="9" style="3"/>
    <col min="9473" max="9473" width="10.875" style="3" customWidth="1"/>
    <col min="9474" max="9474" width="9.625" style="3" customWidth="1"/>
    <col min="9475" max="9475" width="9.875" style="3" customWidth="1"/>
    <col min="9476" max="9476" width="9.625" style="3" customWidth="1"/>
    <col min="9477" max="9477" width="7.75" style="3" customWidth="1"/>
    <col min="9478" max="9478" width="7.375" style="3" customWidth="1"/>
    <col min="9479" max="9479" width="11.25" style="3" customWidth="1"/>
    <col min="9480" max="9486" width="10.625" style="3" customWidth="1"/>
    <col min="9487" max="9726" width="9" style="3"/>
    <col min="9727" max="9727" width="8.5" style="3" customWidth="1"/>
    <col min="9728" max="9728" width="9" style="3"/>
    <col min="9729" max="9729" width="10.875" style="3" customWidth="1"/>
    <col min="9730" max="9730" width="9.625" style="3" customWidth="1"/>
    <col min="9731" max="9731" width="9.875" style="3" customWidth="1"/>
    <col min="9732" max="9732" width="9.625" style="3" customWidth="1"/>
    <col min="9733" max="9733" width="7.75" style="3" customWidth="1"/>
    <col min="9734" max="9734" width="7.375" style="3" customWidth="1"/>
    <col min="9735" max="9735" width="11.25" style="3" customWidth="1"/>
    <col min="9736" max="9742" width="10.625" style="3" customWidth="1"/>
    <col min="9743" max="9982" width="9" style="3"/>
    <col min="9983" max="9983" width="8.5" style="3" customWidth="1"/>
    <col min="9984" max="9984" width="9" style="3"/>
    <col min="9985" max="9985" width="10.875" style="3" customWidth="1"/>
    <col min="9986" max="9986" width="9.625" style="3" customWidth="1"/>
    <col min="9987" max="9987" width="9.875" style="3" customWidth="1"/>
    <col min="9988" max="9988" width="9.625" style="3" customWidth="1"/>
    <col min="9989" max="9989" width="7.75" style="3" customWidth="1"/>
    <col min="9990" max="9990" width="7.375" style="3" customWidth="1"/>
    <col min="9991" max="9991" width="11.25" style="3" customWidth="1"/>
    <col min="9992" max="9998" width="10.625" style="3" customWidth="1"/>
    <col min="9999" max="10238" width="9" style="3"/>
    <col min="10239" max="10239" width="8.5" style="3" customWidth="1"/>
    <col min="10240" max="10240" width="9" style="3"/>
    <col min="10241" max="10241" width="10.875" style="3" customWidth="1"/>
    <col min="10242" max="10242" width="9.625" style="3" customWidth="1"/>
    <col min="10243" max="10243" width="9.875" style="3" customWidth="1"/>
    <col min="10244" max="10244" width="9.625" style="3" customWidth="1"/>
    <col min="10245" max="10245" width="7.75" style="3" customWidth="1"/>
    <col min="10246" max="10246" width="7.375" style="3" customWidth="1"/>
    <col min="10247" max="10247" width="11.25" style="3" customWidth="1"/>
    <col min="10248" max="10254" width="10.625" style="3" customWidth="1"/>
    <col min="10255" max="10494" width="9" style="3"/>
    <col min="10495" max="10495" width="8.5" style="3" customWidth="1"/>
    <col min="10496" max="10496" width="9" style="3"/>
    <col min="10497" max="10497" width="10.875" style="3" customWidth="1"/>
    <col min="10498" max="10498" width="9.625" style="3" customWidth="1"/>
    <col min="10499" max="10499" width="9.875" style="3" customWidth="1"/>
    <col min="10500" max="10500" width="9.625" style="3" customWidth="1"/>
    <col min="10501" max="10501" width="7.75" style="3" customWidth="1"/>
    <col min="10502" max="10502" width="7.375" style="3" customWidth="1"/>
    <col min="10503" max="10503" width="11.25" style="3" customWidth="1"/>
    <col min="10504" max="10510" width="10.625" style="3" customWidth="1"/>
    <col min="10511" max="10750" width="9" style="3"/>
    <col min="10751" max="10751" width="8.5" style="3" customWidth="1"/>
    <col min="10752" max="10752" width="9" style="3"/>
    <col min="10753" max="10753" width="10.875" style="3" customWidth="1"/>
    <col min="10754" max="10754" width="9.625" style="3" customWidth="1"/>
    <col min="10755" max="10755" width="9.875" style="3" customWidth="1"/>
    <col min="10756" max="10756" width="9.625" style="3" customWidth="1"/>
    <col min="10757" max="10757" width="7.75" style="3" customWidth="1"/>
    <col min="10758" max="10758" width="7.375" style="3" customWidth="1"/>
    <col min="10759" max="10759" width="11.25" style="3" customWidth="1"/>
    <col min="10760" max="10766" width="10.625" style="3" customWidth="1"/>
    <col min="10767" max="11006" width="9" style="3"/>
    <col min="11007" max="11007" width="8.5" style="3" customWidth="1"/>
    <col min="11008" max="11008" width="9" style="3"/>
    <col min="11009" max="11009" width="10.875" style="3" customWidth="1"/>
    <col min="11010" max="11010" width="9.625" style="3" customWidth="1"/>
    <col min="11011" max="11011" width="9.875" style="3" customWidth="1"/>
    <col min="11012" max="11012" width="9.625" style="3" customWidth="1"/>
    <col min="11013" max="11013" width="7.75" style="3" customWidth="1"/>
    <col min="11014" max="11014" width="7.375" style="3" customWidth="1"/>
    <col min="11015" max="11015" width="11.25" style="3" customWidth="1"/>
    <col min="11016" max="11022" width="10.625" style="3" customWidth="1"/>
    <col min="11023" max="11262" width="9" style="3"/>
    <col min="11263" max="11263" width="8.5" style="3" customWidth="1"/>
    <col min="11264" max="11264" width="9" style="3"/>
    <col min="11265" max="11265" width="10.875" style="3" customWidth="1"/>
    <col min="11266" max="11266" width="9.625" style="3" customWidth="1"/>
    <col min="11267" max="11267" width="9.875" style="3" customWidth="1"/>
    <col min="11268" max="11268" width="9.625" style="3" customWidth="1"/>
    <col min="11269" max="11269" width="7.75" style="3" customWidth="1"/>
    <col min="11270" max="11270" width="7.375" style="3" customWidth="1"/>
    <col min="11271" max="11271" width="11.25" style="3" customWidth="1"/>
    <col min="11272" max="11278" width="10.625" style="3" customWidth="1"/>
    <col min="11279" max="11518" width="9" style="3"/>
    <col min="11519" max="11519" width="8.5" style="3" customWidth="1"/>
    <col min="11520" max="11520" width="9" style="3"/>
    <col min="11521" max="11521" width="10.875" style="3" customWidth="1"/>
    <col min="11522" max="11522" width="9.625" style="3" customWidth="1"/>
    <col min="11523" max="11523" width="9.875" style="3" customWidth="1"/>
    <col min="11524" max="11524" width="9.625" style="3" customWidth="1"/>
    <col min="11525" max="11525" width="7.75" style="3" customWidth="1"/>
    <col min="11526" max="11526" width="7.375" style="3" customWidth="1"/>
    <col min="11527" max="11527" width="11.25" style="3" customWidth="1"/>
    <col min="11528" max="11534" width="10.625" style="3" customWidth="1"/>
    <col min="11535" max="11774" width="9" style="3"/>
    <col min="11775" max="11775" width="8.5" style="3" customWidth="1"/>
    <col min="11776" max="11776" width="9" style="3"/>
    <col min="11777" max="11777" width="10.875" style="3" customWidth="1"/>
    <col min="11778" max="11778" width="9.625" style="3" customWidth="1"/>
    <col min="11779" max="11779" width="9.875" style="3" customWidth="1"/>
    <col min="11780" max="11780" width="9.625" style="3" customWidth="1"/>
    <col min="11781" max="11781" width="7.75" style="3" customWidth="1"/>
    <col min="11782" max="11782" width="7.375" style="3" customWidth="1"/>
    <col min="11783" max="11783" width="11.25" style="3" customWidth="1"/>
    <col min="11784" max="11790" width="10.625" style="3" customWidth="1"/>
    <col min="11791" max="12030" width="9" style="3"/>
    <col min="12031" max="12031" width="8.5" style="3" customWidth="1"/>
    <col min="12032" max="12032" width="9" style="3"/>
    <col min="12033" max="12033" width="10.875" style="3" customWidth="1"/>
    <col min="12034" max="12034" width="9.625" style="3" customWidth="1"/>
    <col min="12035" max="12035" width="9.875" style="3" customWidth="1"/>
    <col min="12036" max="12036" width="9.625" style="3" customWidth="1"/>
    <col min="12037" max="12037" width="7.75" style="3" customWidth="1"/>
    <col min="12038" max="12038" width="7.375" style="3" customWidth="1"/>
    <col min="12039" max="12039" width="11.25" style="3" customWidth="1"/>
    <col min="12040" max="12046" width="10.625" style="3" customWidth="1"/>
    <col min="12047" max="12286" width="9" style="3"/>
    <col min="12287" max="12287" width="8.5" style="3" customWidth="1"/>
    <col min="12288" max="12288" width="9" style="3"/>
    <col min="12289" max="12289" width="10.875" style="3" customWidth="1"/>
    <col min="12290" max="12290" width="9.625" style="3" customWidth="1"/>
    <col min="12291" max="12291" width="9.875" style="3" customWidth="1"/>
    <col min="12292" max="12292" width="9.625" style="3" customWidth="1"/>
    <col min="12293" max="12293" width="7.75" style="3" customWidth="1"/>
    <col min="12294" max="12294" width="7.375" style="3" customWidth="1"/>
    <col min="12295" max="12295" width="11.25" style="3" customWidth="1"/>
    <col min="12296" max="12302" width="10.625" style="3" customWidth="1"/>
    <col min="12303" max="12542" width="9" style="3"/>
    <col min="12543" max="12543" width="8.5" style="3" customWidth="1"/>
    <col min="12544" max="12544" width="9" style="3"/>
    <col min="12545" max="12545" width="10.875" style="3" customWidth="1"/>
    <col min="12546" max="12546" width="9.625" style="3" customWidth="1"/>
    <col min="12547" max="12547" width="9.875" style="3" customWidth="1"/>
    <col min="12548" max="12548" width="9.625" style="3" customWidth="1"/>
    <col min="12549" max="12549" width="7.75" style="3" customWidth="1"/>
    <col min="12550" max="12550" width="7.375" style="3" customWidth="1"/>
    <col min="12551" max="12551" width="11.25" style="3" customWidth="1"/>
    <col min="12552" max="12558" width="10.625" style="3" customWidth="1"/>
    <col min="12559" max="12798" width="9" style="3"/>
    <col min="12799" max="12799" width="8.5" style="3" customWidth="1"/>
    <col min="12800" max="12800" width="9" style="3"/>
    <col min="12801" max="12801" width="10.875" style="3" customWidth="1"/>
    <col min="12802" max="12802" width="9.625" style="3" customWidth="1"/>
    <col min="12803" max="12803" width="9.875" style="3" customWidth="1"/>
    <col min="12804" max="12804" width="9.625" style="3" customWidth="1"/>
    <col min="12805" max="12805" width="7.75" style="3" customWidth="1"/>
    <col min="12806" max="12806" width="7.375" style="3" customWidth="1"/>
    <col min="12807" max="12807" width="11.25" style="3" customWidth="1"/>
    <col min="12808" max="12814" width="10.625" style="3" customWidth="1"/>
    <col min="12815" max="13054" width="9" style="3"/>
    <col min="13055" max="13055" width="8.5" style="3" customWidth="1"/>
    <col min="13056" max="13056" width="9" style="3"/>
    <col min="13057" max="13057" width="10.875" style="3" customWidth="1"/>
    <col min="13058" max="13058" width="9.625" style="3" customWidth="1"/>
    <col min="13059" max="13059" width="9.875" style="3" customWidth="1"/>
    <col min="13060" max="13060" width="9.625" style="3" customWidth="1"/>
    <col min="13061" max="13061" width="7.75" style="3" customWidth="1"/>
    <col min="13062" max="13062" width="7.375" style="3" customWidth="1"/>
    <col min="13063" max="13063" width="11.25" style="3" customWidth="1"/>
    <col min="13064" max="13070" width="10.625" style="3" customWidth="1"/>
    <col min="13071" max="13310" width="9" style="3"/>
    <col min="13311" max="13311" width="8.5" style="3" customWidth="1"/>
    <col min="13312" max="13312" width="9" style="3"/>
    <col min="13313" max="13313" width="10.875" style="3" customWidth="1"/>
    <col min="13314" max="13314" width="9.625" style="3" customWidth="1"/>
    <col min="13315" max="13315" width="9.875" style="3" customWidth="1"/>
    <col min="13316" max="13316" width="9.625" style="3" customWidth="1"/>
    <col min="13317" max="13317" width="7.75" style="3" customWidth="1"/>
    <col min="13318" max="13318" width="7.375" style="3" customWidth="1"/>
    <col min="13319" max="13319" width="11.25" style="3" customWidth="1"/>
    <col min="13320" max="13326" width="10.625" style="3" customWidth="1"/>
    <col min="13327" max="13566" width="9" style="3"/>
    <col min="13567" max="13567" width="8.5" style="3" customWidth="1"/>
    <col min="13568" max="13568" width="9" style="3"/>
    <col min="13569" max="13569" width="10.875" style="3" customWidth="1"/>
    <col min="13570" max="13570" width="9.625" style="3" customWidth="1"/>
    <col min="13571" max="13571" width="9.875" style="3" customWidth="1"/>
    <col min="13572" max="13572" width="9.625" style="3" customWidth="1"/>
    <col min="13573" max="13573" width="7.75" style="3" customWidth="1"/>
    <col min="13574" max="13574" width="7.375" style="3" customWidth="1"/>
    <col min="13575" max="13575" width="11.25" style="3" customWidth="1"/>
    <col min="13576" max="13582" width="10.625" style="3" customWidth="1"/>
    <col min="13583" max="13822" width="9" style="3"/>
    <col min="13823" max="13823" width="8.5" style="3" customWidth="1"/>
    <col min="13824" max="13824" width="9" style="3"/>
    <col min="13825" max="13825" width="10.875" style="3" customWidth="1"/>
    <col min="13826" max="13826" width="9.625" style="3" customWidth="1"/>
    <col min="13827" max="13827" width="9.875" style="3" customWidth="1"/>
    <col min="13828" max="13828" width="9.625" style="3" customWidth="1"/>
    <col min="13829" max="13829" width="7.75" style="3" customWidth="1"/>
    <col min="13830" max="13830" width="7.375" style="3" customWidth="1"/>
    <col min="13831" max="13831" width="11.25" style="3" customWidth="1"/>
    <col min="13832" max="13838" width="10.625" style="3" customWidth="1"/>
    <col min="13839" max="14078" width="9" style="3"/>
    <col min="14079" max="14079" width="8.5" style="3" customWidth="1"/>
    <col min="14080" max="14080" width="9" style="3"/>
    <col min="14081" max="14081" width="10.875" style="3" customWidth="1"/>
    <col min="14082" max="14082" width="9.625" style="3" customWidth="1"/>
    <col min="14083" max="14083" width="9.875" style="3" customWidth="1"/>
    <col min="14084" max="14084" width="9.625" style="3" customWidth="1"/>
    <col min="14085" max="14085" width="7.75" style="3" customWidth="1"/>
    <col min="14086" max="14086" width="7.375" style="3" customWidth="1"/>
    <col min="14087" max="14087" width="11.25" style="3" customWidth="1"/>
    <col min="14088" max="14094" width="10.625" style="3" customWidth="1"/>
    <col min="14095" max="14334" width="9" style="3"/>
    <col min="14335" max="14335" width="8.5" style="3" customWidth="1"/>
    <col min="14336" max="14336" width="9" style="3"/>
    <col min="14337" max="14337" width="10.875" style="3" customWidth="1"/>
    <col min="14338" max="14338" width="9.625" style="3" customWidth="1"/>
    <col min="14339" max="14339" width="9.875" style="3" customWidth="1"/>
    <col min="14340" max="14340" width="9.625" style="3" customWidth="1"/>
    <col min="14341" max="14341" width="7.75" style="3" customWidth="1"/>
    <col min="14342" max="14342" width="7.375" style="3" customWidth="1"/>
    <col min="14343" max="14343" width="11.25" style="3" customWidth="1"/>
    <col min="14344" max="14350" width="10.625" style="3" customWidth="1"/>
    <col min="14351" max="14590" width="9" style="3"/>
    <col min="14591" max="14591" width="8.5" style="3" customWidth="1"/>
    <col min="14592" max="14592" width="9" style="3"/>
    <col min="14593" max="14593" width="10.875" style="3" customWidth="1"/>
    <col min="14594" max="14594" width="9.625" style="3" customWidth="1"/>
    <col min="14595" max="14595" width="9.875" style="3" customWidth="1"/>
    <col min="14596" max="14596" width="9.625" style="3" customWidth="1"/>
    <col min="14597" max="14597" width="7.75" style="3" customWidth="1"/>
    <col min="14598" max="14598" width="7.375" style="3" customWidth="1"/>
    <col min="14599" max="14599" width="11.25" style="3" customWidth="1"/>
    <col min="14600" max="14606" width="10.625" style="3" customWidth="1"/>
    <col min="14607" max="14846" width="9" style="3"/>
    <col min="14847" max="14847" width="8.5" style="3" customWidth="1"/>
    <col min="14848" max="14848" width="9" style="3"/>
    <col min="14849" max="14849" width="10.875" style="3" customWidth="1"/>
    <col min="14850" max="14850" width="9.625" style="3" customWidth="1"/>
    <col min="14851" max="14851" width="9.875" style="3" customWidth="1"/>
    <col min="14852" max="14852" width="9.625" style="3" customWidth="1"/>
    <col min="14853" max="14853" width="7.75" style="3" customWidth="1"/>
    <col min="14854" max="14854" width="7.375" style="3" customWidth="1"/>
    <col min="14855" max="14855" width="11.25" style="3" customWidth="1"/>
    <col min="14856" max="14862" width="10.625" style="3" customWidth="1"/>
    <col min="14863" max="15102" width="9" style="3"/>
    <col min="15103" max="15103" width="8.5" style="3" customWidth="1"/>
    <col min="15104" max="15104" width="9" style="3"/>
    <col min="15105" max="15105" width="10.875" style="3" customWidth="1"/>
    <col min="15106" max="15106" width="9.625" style="3" customWidth="1"/>
    <col min="15107" max="15107" width="9.875" style="3" customWidth="1"/>
    <col min="15108" max="15108" width="9.625" style="3" customWidth="1"/>
    <col min="15109" max="15109" width="7.75" style="3" customWidth="1"/>
    <col min="15110" max="15110" width="7.375" style="3" customWidth="1"/>
    <col min="15111" max="15111" width="11.25" style="3" customWidth="1"/>
    <col min="15112" max="15118" width="10.625" style="3" customWidth="1"/>
    <col min="15119" max="15358" width="9" style="3"/>
    <col min="15359" max="15359" width="8.5" style="3" customWidth="1"/>
    <col min="15360" max="15360" width="9" style="3"/>
    <col min="15361" max="15361" width="10.875" style="3" customWidth="1"/>
    <col min="15362" max="15362" width="9.625" style="3" customWidth="1"/>
    <col min="15363" max="15363" width="9.875" style="3" customWidth="1"/>
    <col min="15364" max="15364" width="9.625" style="3" customWidth="1"/>
    <col min="15365" max="15365" width="7.75" style="3" customWidth="1"/>
    <col min="15366" max="15366" width="7.375" style="3" customWidth="1"/>
    <col min="15367" max="15367" width="11.25" style="3" customWidth="1"/>
    <col min="15368" max="15374" width="10.625" style="3" customWidth="1"/>
    <col min="15375" max="15614" width="9" style="3"/>
    <col min="15615" max="15615" width="8.5" style="3" customWidth="1"/>
    <col min="15616" max="15616" width="9" style="3"/>
    <col min="15617" max="15617" width="10.875" style="3" customWidth="1"/>
    <col min="15618" max="15618" width="9.625" style="3" customWidth="1"/>
    <col min="15619" max="15619" width="9.875" style="3" customWidth="1"/>
    <col min="15620" max="15620" width="9.625" style="3" customWidth="1"/>
    <col min="15621" max="15621" width="7.75" style="3" customWidth="1"/>
    <col min="15622" max="15622" width="7.375" style="3" customWidth="1"/>
    <col min="15623" max="15623" width="11.25" style="3" customWidth="1"/>
    <col min="15624" max="15630" width="10.625" style="3" customWidth="1"/>
    <col min="15631" max="15870" width="9" style="3"/>
    <col min="15871" max="15871" width="8.5" style="3" customWidth="1"/>
    <col min="15872" max="15872" width="9" style="3"/>
    <col min="15873" max="15873" width="10.875" style="3" customWidth="1"/>
    <col min="15874" max="15874" width="9.625" style="3" customWidth="1"/>
    <col min="15875" max="15875" width="9.875" style="3" customWidth="1"/>
    <col min="15876" max="15876" width="9.625" style="3" customWidth="1"/>
    <col min="15877" max="15877" width="7.75" style="3" customWidth="1"/>
    <col min="15878" max="15878" width="7.375" style="3" customWidth="1"/>
    <col min="15879" max="15879" width="11.25" style="3" customWidth="1"/>
    <col min="15880" max="15886" width="10.625" style="3" customWidth="1"/>
    <col min="15887" max="16126" width="9" style="3"/>
    <col min="16127" max="16127" width="8.5" style="3" customWidth="1"/>
    <col min="16128" max="16128" width="9" style="3"/>
    <col min="16129" max="16129" width="10.875" style="3" customWidth="1"/>
    <col min="16130" max="16130" width="9.625" style="3" customWidth="1"/>
    <col min="16131" max="16131" width="9.875" style="3" customWidth="1"/>
    <col min="16132" max="16132" width="9.625" style="3" customWidth="1"/>
    <col min="16133" max="16133" width="7.75" style="3" customWidth="1"/>
    <col min="16134" max="16134" width="7.375" style="3" customWidth="1"/>
    <col min="16135" max="16135" width="11.25" style="3" customWidth="1"/>
    <col min="16136" max="16142" width="10.625" style="3" customWidth="1"/>
    <col min="16143" max="16384" width="9" style="3"/>
  </cols>
  <sheetData>
    <row r="1" ht="15.75" spans="1:9">
      <c r="A1" s="4" t="s">
        <v>156</v>
      </c>
      <c r="B1" s="5"/>
      <c r="C1" s="5"/>
      <c r="D1" s="5"/>
      <c r="E1" s="5"/>
      <c r="F1" s="5"/>
      <c r="G1" s="5"/>
      <c r="H1" s="5"/>
      <c r="I1" s="5"/>
    </row>
    <row r="2" ht="36.75" customHeight="1" spans="1:9">
      <c r="A2" s="6" t="s">
        <v>157</v>
      </c>
      <c r="B2" s="7"/>
      <c r="C2" s="7"/>
      <c r="D2" s="7"/>
      <c r="E2" s="7"/>
      <c r="F2" s="7"/>
      <c r="G2" s="7"/>
      <c r="H2" s="7"/>
      <c r="I2" s="7"/>
    </row>
    <row r="3" s="1" customFormat="1" ht="30.75" customHeight="1" spans="1:14">
      <c r="A3" s="8" t="s">
        <v>158</v>
      </c>
      <c r="B3" s="74" t="s">
        <v>159</v>
      </c>
      <c r="C3" s="74"/>
      <c r="D3" s="74"/>
      <c r="E3" s="74"/>
      <c r="F3" s="74"/>
      <c r="G3" s="74"/>
      <c r="H3" s="74"/>
      <c r="I3" s="74"/>
      <c r="N3" s="37"/>
    </row>
    <row r="4" s="1" customFormat="1" ht="30.75" customHeight="1" spans="1:14">
      <c r="A4" s="8" t="s">
        <v>160</v>
      </c>
      <c r="B4" s="74" t="s">
        <v>161</v>
      </c>
      <c r="C4" s="74"/>
      <c r="D4" s="74"/>
      <c r="E4" s="74"/>
      <c r="F4" s="75" t="s">
        <v>162</v>
      </c>
      <c r="G4" s="74" t="s">
        <v>163</v>
      </c>
      <c r="H4" s="74"/>
      <c r="I4" s="74"/>
      <c r="J4" s="37"/>
      <c r="K4" s="37"/>
      <c r="L4" s="37"/>
      <c r="M4" s="37"/>
      <c r="N4" s="37"/>
    </row>
    <row r="5" s="2" customFormat="1" ht="37" customHeight="1" spans="1:14">
      <c r="A5" s="8" t="s">
        <v>164</v>
      </c>
      <c r="B5" s="76"/>
      <c r="C5" s="76"/>
      <c r="D5" s="77" t="s">
        <v>165</v>
      </c>
      <c r="E5" s="77" t="s">
        <v>166</v>
      </c>
      <c r="F5" s="77" t="s">
        <v>167</v>
      </c>
      <c r="G5" s="77" t="s">
        <v>79</v>
      </c>
      <c r="H5" s="77" t="s">
        <v>168</v>
      </c>
      <c r="I5" s="77" t="s">
        <v>80</v>
      </c>
      <c r="J5" s="38"/>
      <c r="K5" s="38"/>
      <c r="L5" s="38"/>
      <c r="M5" s="38"/>
      <c r="N5" s="38"/>
    </row>
    <row r="6" s="1" customFormat="1" ht="24.95" customHeight="1" spans="1:14">
      <c r="A6" s="8"/>
      <c r="B6" s="78" t="s">
        <v>169</v>
      </c>
      <c r="C6" s="79"/>
      <c r="D6" s="74">
        <v>100</v>
      </c>
      <c r="E6" s="80">
        <v>100</v>
      </c>
      <c r="F6" s="80">
        <v>100</v>
      </c>
      <c r="G6" s="81">
        <v>10</v>
      </c>
      <c r="H6" s="82">
        <v>1</v>
      </c>
      <c r="I6" s="74">
        <f>H6*G6</f>
        <v>10</v>
      </c>
      <c r="J6" s="37"/>
      <c r="K6" s="37"/>
      <c r="L6" s="37"/>
      <c r="M6" s="37"/>
      <c r="N6" s="37"/>
    </row>
    <row r="7" s="1" customFormat="1" ht="24.95" customHeight="1" spans="1:14">
      <c r="A7" s="8"/>
      <c r="B7" s="75" t="s">
        <v>170</v>
      </c>
      <c r="C7" s="74"/>
      <c r="D7" s="74">
        <v>100</v>
      </c>
      <c r="E7" s="80">
        <v>100</v>
      </c>
      <c r="F7" s="80">
        <v>100</v>
      </c>
      <c r="G7" s="81" t="s">
        <v>35</v>
      </c>
      <c r="H7" s="81"/>
      <c r="I7" s="74" t="s">
        <v>35</v>
      </c>
      <c r="J7" s="37"/>
      <c r="K7" s="37"/>
      <c r="L7" s="37"/>
      <c r="M7" s="37"/>
      <c r="N7" s="37"/>
    </row>
    <row r="8" s="1" customFormat="1" ht="24.95" customHeight="1" spans="1:14">
      <c r="A8" s="8"/>
      <c r="B8" s="83" t="s">
        <v>171</v>
      </c>
      <c r="C8" s="84"/>
      <c r="D8" s="74"/>
      <c r="E8" s="85"/>
      <c r="F8" s="80"/>
      <c r="G8" s="81" t="s">
        <v>35</v>
      </c>
      <c r="H8" s="81"/>
      <c r="I8" s="74" t="s">
        <v>35</v>
      </c>
      <c r="J8" s="37"/>
      <c r="K8" s="37"/>
      <c r="L8" s="37"/>
      <c r="M8" s="37"/>
      <c r="N8" s="37"/>
    </row>
    <row r="9" s="1" customFormat="1" ht="24.95" customHeight="1" spans="1:14">
      <c r="A9" s="8"/>
      <c r="B9" s="79" t="s">
        <v>172</v>
      </c>
      <c r="C9" s="79"/>
      <c r="D9" s="79"/>
      <c r="E9" s="74"/>
      <c r="F9" s="86"/>
      <c r="G9" s="81" t="s">
        <v>35</v>
      </c>
      <c r="H9" s="81"/>
      <c r="I9" s="74" t="s">
        <v>35</v>
      </c>
      <c r="J9" s="37"/>
      <c r="K9" s="37"/>
      <c r="L9" s="37"/>
      <c r="M9" s="37"/>
      <c r="N9" s="37"/>
    </row>
    <row r="10" s="1" customFormat="1" ht="24.95" customHeight="1" spans="1:14">
      <c r="A10" s="19" t="s">
        <v>173</v>
      </c>
      <c r="B10" s="75" t="s">
        <v>174</v>
      </c>
      <c r="C10" s="74"/>
      <c r="D10" s="74"/>
      <c r="E10" s="74"/>
      <c r="F10" s="75" t="s">
        <v>175</v>
      </c>
      <c r="G10" s="74"/>
      <c r="H10" s="74"/>
      <c r="I10" s="74"/>
      <c r="J10" s="37"/>
      <c r="K10" s="37"/>
      <c r="L10" s="37"/>
      <c r="M10" s="37"/>
      <c r="N10" s="37"/>
    </row>
    <row r="11" s="1" customFormat="1" ht="251" customHeight="1" spans="1:14">
      <c r="A11" s="11"/>
      <c r="B11" s="87" t="s">
        <v>176</v>
      </c>
      <c r="C11" s="88"/>
      <c r="D11" s="88"/>
      <c r="E11" s="89"/>
      <c r="F11" s="90" t="s">
        <v>177</v>
      </c>
      <c r="G11" s="91"/>
      <c r="H11" s="91"/>
      <c r="I11" s="106"/>
      <c r="J11" s="37"/>
      <c r="K11" s="37"/>
      <c r="L11" s="37"/>
      <c r="M11" s="37"/>
      <c r="N11" s="37"/>
    </row>
    <row r="12" s="1" customFormat="1" ht="30" customHeight="1" spans="1:9">
      <c r="A12" s="8" t="s">
        <v>178</v>
      </c>
      <c r="B12" s="92" t="s">
        <v>179</v>
      </c>
      <c r="C12" s="92" t="s">
        <v>180</v>
      </c>
      <c r="D12" s="92" t="s">
        <v>181</v>
      </c>
      <c r="E12" s="77" t="s">
        <v>182</v>
      </c>
      <c r="F12" s="77" t="s">
        <v>183</v>
      </c>
      <c r="G12" s="93" t="s">
        <v>184</v>
      </c>
      <c r="H12" s="92" t="s">
        <v>185</v>
      </c>
      <c r="I12" s="107" t="s">
        <v>186</v>
      </c>
    </row>
    <row r="13" s="1" customFormat="1" ht="96" customHeight="1" spans="1:9">
      <c r="A13" s="8"/>
      <c r="B13" s="94" t="s">
        <v>82</v>
      </c>
      <c r="C13" s="95" t="s">
        <v>83</v>
      </c>
      <c r="D13" s="96" t="s">
        <v>187</v>
      </c>
      <c r="E13" s="96" t="s">
        <v>188</v>
      </c>
      <c r="F13" s="97" t="s">
        <v>189</v>
      </c>
      <c r="G13" s="98">
        <v>15</v>
      </c>
      <c r="H13" s="98">
        <v>15</v>
      </c>
      <c r="I13" s="108"/>
    </row>
    <row r="14" s="1" customFormat="1" ht="55" customHeight="1" spans="1:9">
      <c r="A14" s="8"/>
      <c r="B14" s="98"/>
      <c r="C14" s="99"/>
      <c r="D14" s="96" t="s">
        <v>190</v>
      </c>
      <c r="E14" s="96" t="s">
        <v>188</v>
      </c>
      <c r="F14" s="97" t="s">
        <v>191</v>
      </c>
      <c r="G14" s="98">
        <v>15</v>
      </c>
      <c r="H14" s="98">
        <v>15</v>
      </c>
      <c r="I14" s="109"/>
    </row>
    <row r="15" s="1" customFormat="1" ht="38.25" spans="1:9">
      <c r="A15" s="8"/>
      <c r="B15" s="98"/>
      <c r="C15" s="100"/>
      <c r="D15" s="96" t="s">
        <v>192</v>
      </c>
      <c r="E15" s="96" t="s">
        <v>193</v>
      </c>
      <c r="F15" s="97" t="s">
        <v>194</v>
      </c>
      <c r="G15" s="98">
        <v>20</v>
      </c>
      <c r="H15" s="98">
        <v>20</v>
      </c>
      <c r="I15" s="109"/>
    </row>
    <row r="16" s="1" customFormat="1" ht="82" customHeight="1" spans="1:9">
      <c r="A16" s="8"/>
      <c r="B16" s="98"/>
      <c r="C16" s="95" t="s">
        <v>114</v>
      </c>
      <c r="D16" s="96" t="s">
        <v>195</v>
      </c>
      <c r="E16" s="96" t="s">
        <v>196</v>
      </c>
      <c r="F16" s="101" t="s">
        <v>197</v>
      </c>
      <c r="G16" s="98">
        <v>5</v>
      </c>
      <c r="H16" s="98">
        <v>5</v>
      </c>
      <c r="I16" s="108"/>
    </row>
    <row r="17" s="1" customFormat="1" ht="30" customHeight="1" spans="1:9">
      <c r="A17" s="8"/>
      <c r="B17" s="98"/>
      <c r="C17" s="94" t="s">
        <v>124</v>
      </c>
      <c r="D17" s="102" t="s">
        <v>198</v>
      </c>
      <c r="E17" s="103">
        <v>1</v>
      </c>
      <c r="F17" s="101">
        <v>1</v>
      </c>
      <c r="G17" s="98">
        <v>5</v>
      </c>
      <c r="H17" s="98">
        <v>5</v>
      </c>
      <c r="I17" s="108"/>
    </row>
    <row r="18" s="1" customFormat="1" ht="51" spans="1:9">
      <c r="A18" s="8"/>
      <c r="B18" s="98"/>
      <c r="C18" s="94" t="s">
        <v>129</v>
      </c>
      <c r="D18" s="102" t="s">
        <v>130</v>
      </c>
      <c r="E18" s="103" t="s">
        <v>199</v>
      </c>
      <c r="F18" s="101" t="s">
        <v>200</v>
      </c>
      <c r="G18" s="98">
        <v>10</v>
      </c>
      <c r="H18" s="98">
        <v>10</v>
      </c>
      <c r="I18" s="109" t="s">
        <v>201</v>
      </c>
    </row>
    <row r="19" s="1" customFormat="1" ht="77" customHeight="1" spans="1:9">
      <c r="A19" s="8"/>
      <c r="B19" s="94" t="s">
        <v>135</v>
      </c>
      <c r="C19" s="94" t="s">
        <v>202</v>
      </c>
      <c r="D19" s="96" t="s">
        <v>203</v>
      </c>
      <c r="E19" s="96" t="s">
        <v>204</v>
      </c>
      <c r="F19" s="97"/>
      <c r="G19" s="98">
        <v>5</v>
      </c>
      <c r="H19" s="98">
        <v>5</v>
      </c>
      <c r="I19" s="108"/>
    </row>
    <row r="20" s="1" customFormat="1" ht="87" customHeight="1" spans="1:9">
      <c r="A20" s="8"/>
      <c r="B20" s="98"/>
      <c r="C20" s="94" t="s">
        <v>205</v>
      </c>
      <c r="D20" s="96" t="s">
        <v>206</v>
      </c>
      <c r="E20" s="96" t="s">
        <v>196</v>
      </c>
      <c r="F20" s="104" t="s">
        <v>143</v>
      </c>
      <c r="G20" s="98">
        <v>5</v>
      </c>
      <c r="H20" s="98">
        <v>5</v>
      </c>
      <c r="I20" s="108"/>
    </row>
    <row r="21" s="1" customFormat="1" ht="30" customHeight="1" spans="1:9">
      <c r="A21" s="8"/>
      <c r="B21" s="98"/>
      <c r="C21" s="94" t="s">
        <v>207</v>
      </c>
      <c r="D21" s="102" t="s">
        <v>137</v>
      </c>
      <c r="E21" s="98"/>
      <c r="F21" s="97"/>
      <c r="G21" s="98"/>
      <c r="H21" s="98"/>
      <c r="I21" s="108"/>
    </row>
    <row r="22" s="1" customFormat="1" ht="88" customHeight="1" spans="1:9">
      <c r="A22" s="8"/>
      <c r="B22" s="98"/>
      <c r="C22" s="94" t="s">
        <v>208</v>
      </c>
      <c r="D22" s="96" t="s">
        <v>209</v>
      </c>
      <c r="E22" s="96" t="s">
        <v>210</v>
      </c>
      <c r="F22" s="97"/>
      <c r="G22" s="98">
        <v>5</v>
      </c>
      <c r="H22" s="98">
        <v>5</v>
      </c>
      <c r="I22" s="108"/>
    </row>
    <row r="23" s="1" customFormat="1" ht="54" customHeight="1" spans="1:9">
      <c r="A23" s="8"/>
      <c r="B23" s="94" t="s">
        <v>150</v>
      </c>
      <c r="C23" s="98" t="s">
        <v>211</v>
      </c>
      <c r="D23" s="105" t="s">
        <v>212</v>
      </c>
      <c r="E23" s="98" t="s">
        <v>117</v>
      </c>
      <c r="F23" s="101">
        <v>0.9</v>
      </c>
      <c r="G23" s="98">
        <v>5</v>
      </c>
      <c r="H23" s="98">
        <v>5</v>
      </c>
      <c r="I23" s="108"/>
    </row>
    <row r="24" s="1" customFormat="1" ht="30" customHeight="1" spans="1:9">
      <c r="A24" s="8" t="s">
        <v>213</v>
      </c>
      <c r="B24" s="8"/>
      <c r="C24" s="8"/>
      <c r="D24" s="8"/>
      <c r="E24" s="8"/>
      <c r="F24" s="8"/>
      <c r="G24" s="8">
        <v>100</v>
      </c>
      <c r="H24" s="10">
        <f>SUM(H13:H23)+I6</f>
        <v>100</v>
      </c>
      <c r="I24" s="18"/>
    </row>
    <row r="25" spans="1:9">
      <c r="A25" s="34" t="s">
        <v>214</v>
      </c>
      <c r="B25" s="35"/>
      <c r="C25" s="35"/>
      <c r="D25" s="35"/>
      <c r="E25" s="35"/>
      <c r="F25" s="35"/>
      <c r="G25" s="35"/>
      <c r="H25" s="35"/>
      <c r="I25" s="35"/>
    </row>
    <row r="26" spans="1:9">
      <c r="A26" s="36"/>
      <c r="B26" s="36"/>
      <c r="C26" s="36"/>
      <c r="D26" s="36"/>
      <c r="E26" s="36"/>
      <c r="F26" s="36"/>
      <c r="G26" s="36"/>
      <c r="H26" s="36"/>
      <c r="I26" s="36"/>
    </row>
    <row r="27" spans="1:9">
      <c r="A27" s="36"/>
      <c r="B27" s="36"/>
      <c r="C27" s="36"/>
      <c r="D27" s="36"/>
      <c r="E27" s="36"/>
      <c r="F27" s="36"/>
      <c r="G27" s="36"/>
      <c r="H27" s="36"/>
      <c r="I27" s="36"/>
    </row>
    <row r="28" spans="1:9">
      <c r="A28" s="36"/>
      <c r="B28" s="36"/>
      <c r="C28" s="36"/>
      <c r="D28" s="36"/>
      <c r="E28" s="36"/>
      <c r="F28" s="36"/>
      <c r="G28" s="36"/>
      <c r="H28" s="36"/>
      <c r="I28" s="36"/>
    </row>
    <row r="29" spans="1:9">
      <c r="A29" s="36"/>
      <c r="B29" s="36"/>
      <c r="C29" s="36"/>
      <c r="D29" s="36"/>
      <c r="E29" s="36"/>
      <c r="F29" s="36"/>
      <c r="G29" s="36"/>
      <c r="H29" s="36"/>
      <c r="I29" s="36"/>
    </row>
    <row r="30" spans="1:9">
      <c r="A30" s="36"/>
      <c r="B30" s="36"/>
      <c r="C30" s="36"/>
      <c r="D30" s="36"/>
      <c r="E30" s="36"/>
      <c r="F30" s="36"/>
      <c r="G30" s="36"/>
      <c r="H30" s="36"/>
      <c r="I30" s="36"/>
    </row>
    <row r="31" spans="1:9">
      <c r="A31" s="36"/>
      <c r="B31" s="36"/>
      <c r="C31" s="36"/>
      <c r="D31" s="36"/>
      <c r="E31" s="36"/>
      <c r="F31" s="36"/>
      <c r="G31" s="36"/>
      <c r="H31" s="36"/>
      <c r="I31" s="36"/>
    </row>
    <row r="32" spans="1:9">
      <c r="A32" s="36"/>
      <c r="B32" s="36"/>
      <c r="C32" s="36"/>
      <c r="D32" s="36"/>
      <c r="E32" s="36"/>
      <c r="F32" s="36"/>
      <c r="G32" s="36"/>
      <c r="H32" s="36"/>
      <c r="I32" s="36"/>
    </row>
    <row r="33" spans="1:9">
      <c r="A33" s="36"/>
      <c r="B33" s="36"/>
      <c r="C33" s="36"/>
      <c r="D33" s="36"/>
      <c r="E33" s="36"/>
      <c r="F33" s="36"/>
      <c r="G33" s="36"/>
      <c r="H33" s="36"/>
      <c r="I33" s="36"/>
    </row>
  </sheetData>
  <mergeCells count="21">
    <mergeCell ref="A2:I2"/>
    <mergeCell ref="B3:I3"/>
    <mergeCell ref="B4:E4"/>
    <mergeCell ref="G4:I4"/>
    <mergeCell ref="B5:C5"/>
    <mergeCell ref="B6:C6"/>
    <mergeCell ref="B7:C7"/>
    <mergeCell ref="B8:C8"/>
    <mergeCell ref="B9:C9"/>
    <mergeCell ref="B10:E10"/>
    <mergeCell ref="F10:I10"/>
    <mergeCell ref="B11:E11"/>
    <mergeCell ref="F11:I11"/>
    <mergeCell ref="A24:F24"/>
    <mergeCell ref="A25:I25"/>
    <mergeCell ref="A5:A9"/>
    <mergeCell ref="A10:A11"/>
    <mergeCell ref="A12:A23"/>
    <mergeCell ref="B13:B18"/>
    <mergeCell ref="B19:B22"/>
    <mergeCell ref="C13:C15"/>
  </mergeCells>
  <printOptions horizontalCentered="1"/>
  <pageMargins left="0.393055555555556" right="0.393055555555556" top="0.729861111111111" bottom="0.393055555555556" header="0.511805555555556" footer="0.511805555555556"/>
  <pageSetup paperSize="9" orientation="portrait" horizontalDpi="1200" verticalDpi="12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topLeftCell="A7" workbookViewId="0">
      <selection activeCell="E18" sqref="E18"/>
    </sheetView>
  </sheetViews>
  <sheetFormatPr defaultColWidth="9" defaultRowHeight="14.25"/>
  <cols>
    <col min="1" max="1" width="8.5" style="3" customWidth="1"/>
    <col min="2" max="2" width="9" style="3"/>
    <col min="3" max="3" width="10.875" style="3" customWidth="1"/>
    <col min="4" max="4" width="15.5" style="3" customWidth="1"/>
    <col min="5" max="5" width="10.625" style="3" customWidth="1"/>
    <col min="6" max="6" width="11.5" style="3" customWidth="1"/>
    <col min="7" max="7" width="7.75" style="3" customWidth="1"/>
    <col min="8" max="8" width="7.375" style="3" customWidth="1"/>
    <col min="9" max="9" width="11.25" style="3" customWidth="1"/>
    <col min="10" max="14" width="10.625" style="3" customWidth="1"/>
    <col min="15" max="254" width="9" style="3"/>
    <col min="255" max="255" width="8.5" style="3" customWidth="1"/>
    <col min="256" max="256" width="9" style="3"/>
    <col min="257" max="257" width="10.875" style="3" customWidth="1"/>
    <col min="258" max="258" width="9.625" style="3" customWidth="1"/>
    <col min="259" max="259" width="9.875" style="3" customWidth="1"/>
    <col min="260" max="260" width="9.625" style="3" customWidth="1"/>
    <col min="261" max="261" width="7.75" style="3" customWidth="1"/>
    <col min="262" max="262" width="7.375" style="3" customWidth="1"/>
    <col min="263" max="263" width="11.25" style="3" customWidth="1"/>
    <col min="264" max="270" width="10.625" style="3" customWidth="1"/>
    <col min="271" max="510" width="9" style="3"/>
    <col min="511" max="511" width="8.5" style="3" customWidth="1"/>
    <col min="512" max="512" width="9" style="3"/>
    <col min="513" max="513" width="10.875" style="3" customWidth="1"/>
    <col min="514" max="514" width="9.625" style="3" customWidth="1"/>
    <col min="515" max="515" width="9.875" style="3" customWidth="1"/>
    <col min="516" max="516" width="9.625" style="3" customWidth="1"/>
    <col min="517" max="517" width="7.75" style="3" customWidth="1"/>
    <col min="518" max="518" width="7.375" style="3" customWidth="1"/>
    <col min="519" max="519" width="11.25" style="3" customWidth="1"/>
    <col min="520" max="526" width="10.625" style="3" customWidth="1"/>
    <col min="527" max="766" width="9" style="3"/>
    <col min="767" max="767" width="8.5" style="3" customWidth="1"/>
    <col min="768" max="768" width="9" style="3"/>
    <col min="769" max="769" width="10.875" style="3" customWidth="1"/>
    <col min="770" max="770" width="9.625" style="3" customWidth="1"/>
    <col min="771" max="771" width="9.875" style="3" customWidth="1"/>
    <col min="772" max="772" width="9.625" style="3" customWidth="1"/>
    <col min="773" max="773" width="7.75" style="3" customWidth="1"/>
    <col min="774" max="774" width="7.375" style="3" customWidth="1"/>
    <col min="775" max="775" width="11.25" style="3" customWidth="1"/>
    <col min="776" max="782" width="10.625" style="3" customWidth="1"/>
    <col min="783" max="1022" width="9" style="3"/>
    <col min="1023" max="1023" width="8.5" style="3" customWidth="1"/>
    <col min="1024" max="1024" width="9" style="3"/>
    <col min="1025" max="1025" width="10.875" style="3" customWidth="1"/>
    <col min="1026" max="1026" width="9.625" style="3" customWidth="1"/>
    <col min="1027" max="1027" width="9.875" style="3" customWidth="1"/>
    <col min="1028" max="1028" width="9.625" style="3" customWidth="1"/>
    <col min="1029" max="1029" width="7.75" style="3" customWidth="1"/>
    <col min="1030" max="1030" width="7.375" style="3" customWidth="1"/>
    <col min="1031" max="1031" width="11.25" style="3" customWidth="1"/>
    <col min="1032" max="1038" width="10.625" style="3" customWidth="1"/>
    <col min="1039" max="1278" width="9" style="3"/>
    <col min="1279" max="1279" width="8.5" style="3" customWidth="1"/>
    <col min="1280" max="1280" width="9" style="3"/>
    <col min="1281" max="1281" width="10.875" style="3" customWidth="1"/>
    <col min="1282" max="1282" width="9.625" style="3" customWidth="1"/>
    <col min="1283" max="1283" width="9.875" style="3" customWidth="1"/>
    <col min="1284" max="1284" width="9.625" style="3" customWidth="1"/>
    <col min="1285" max="1285" width="7.75" style="3" customWidth="1"/>
    <col min="1286" max="1286" width="7.375" style="3" customWidth="1"/>
    <col min="1287" max="1287" width="11.25" style="3" customWidth="1"/>
    <col min="1288" max="1294" width="10.625" style="3" customWidth="1"/>
    <col min="1295" max="1534" width="9" style="3"/>
    <col min="1535" max="1535" width="8.5" style="3" customWidth="1"/>
    <col min="1536" max="1536" width="9" style="3"/>
    <col min="1537" max="1537" width="10.875" style="3" customWidth="1"/>
    <col min="1538" max="1538" width="9.625" style="3" customWidth="1"/>
    <col min="1539" max="1539" width="9.875" style="3" customWidth="1"/>
    <col min="1540" max="1540" width="9.625" style="3" customWidth="1"/>
    <col min="1541" max="1541" width="7.75" style="3" customWidth="1"/>
    <col min="1542" max="1542" width="7.375" style="3" customWidth="1"/>
    <col min="1543" max="1543" width="11.25" style="3" customWidth="1"/>
    <col min="1544" max="1550" width="10.625" style="3" customWidth="1"/>
    <col min="1551" max="1790" width="9" style="3"/>
    <col min="1791" max="1791" width="8.5" style="3" customWidth="1"/>
    <col min="1792" max="1792" width="9" style="3"/>
    <col min="1793" max="1793" width="10.875" style="3" customWidth="1"/>
    <col min="1794" max="1794" width="9.625" style="3" customWidth="1"/>
    <col min="1795" max="1795" width="9.875" style="3" customWidth="1"/>
    <col min="1796" max="1796" width="9.625" style="3" customWidth="1"/>
    <col min="1797" max="1797" width="7.75" style="3" customWidth="1"/>
    <col min="1798" max="1798" width="7.375" style="3" customWidth="1"/>
    <col min="1799" max="1799" width="11.25" style="3" customWidth="1"/>
    <col min="1800" max="1806" width="10.625" style="3" customWidth="1"/>
    <col min="1807" max="2046" width="9" style="3"/>
    <col min="2047" max="2047" width="8.5" style="3" customWidth="1"/>
    <col min="2048" max="2048" width="9" style="3"/>
    <col min="2049" max="2049" width="10.875" style="3" customWidth="1"/>
    <col min="2050" max="2050" width="9.625" style="3" customWidth="1"/>
    <col min="2051" max="2051" width="9.875" style="3" customWidth="1"/>
    <col min="2052" max="2052" width="9.625" style="3" customWidth="1"/>
    <col min="2053" max="2053" width="7.75" style="3" customWidth="1"/>
    <col min="2054" max="2054" width="7.375" style="3" customWidth="1"/>
    <col min="2055" max="2055" width="11.25" style="3" customWidth="1"/>
    <col min="2056" max="2062" width="10.625" style="3" customWidth="1"/>
    <col min="2063" max="2302" width="9" style="3"/>
    <col min="2303" max="2303" width="8.5" style="3" customWidth="1"/>
    <col min="2304" max="2304" width="9" style="3"/>
    <col min="2305" max="2305" width="10.875" style="3" customWidth="1"/>
    <col min="2306" max="2306" width="9.625" style="3" customWidth="1"/>
    <col min="2307" max="2307" width="9.875" style="3" customWidth="1"/>
    <col min="2308" max="2308" width="9.625" style="3" customWidth="1"/>
    <col min="2309" max="2309" width="7.75" style="3" customWidth="1"/>
    <col min="2310" max="2310" width="7.375" style="3" customWidth="1"/>
    <col min="2311" max="2311" width="11.25" style="3" customWidth="1"/>
    <col min="2312" max="2318" width="10.625" style="3" customWidth="1"/>
    <col min="2319" max="2558" width="9" style="3"/>
    <col min="2559" max="2559" width="8.5" style="3" customWidth="1"/>
    <col min="2560" max="2560" width="9" style="3"/>
    <col min="2561" max="2561" width="10.875" style="3" customWidth="1"/>
    <col min="2562" max="2562" width="9.625" style="3" customWidth="1"/>
    <col min="2563" max="2563" width="9.875" style="3" customWidth="1"/>
    <col min="2564" max="2564" width="9.625" style="3" customWidth="1"/>
    <col min="2565" max="2565" width="7.75" style="3" customWidth="1"/>
    <col min="2566" max="2566" width="7.375" style="3" customWidth="1"/>
    <col min="2567" max="2567" width="11.25" style="3" customWidth="1"/>
    <col min="2568" max="2574" width="10.625" style="3" customWidth="1"/>
    <col min="2575" max="2814" width="9" style="3"/>
    <col min="2815" max="2815" width="8.5" style="3" customWidth="1"/>
    <col min="2816" max="2816" width="9" style="3"/>
    <col min="2817" max="2817" width="10.875" style="3" customWidth="1"/>
    <col min="2818" max="2818" width="9.625" style="3" customWidth="1"/>
    <col min="2819" max="2819" width="9.875" style="3" customWidth="1"/>
    <col min="2820" max="2820" width="9.625" style="3" customWidth="1"/>
    <col min="2821" max="2821" width="7.75" style="3" customWidth="1"/>
    <col min="2822" max="2822" width="7.375" style="3" customWidth="1"/>
    <col min="2823" max="2823" width="11.25" style="3" customWidth="1"/>
    <col min="2824" max="2830" width="10.625" style="3" customWidth="1"/>
    <col min="2831" max="3070" width="9" style="3"/>
    <col min="3071" max="3071" width="8.5" style="3" customWidth="1"/>
    <col min="3072" max="3072" width="9" style="3"/>
    <col min="3073" max="3073" width="10.875" style="3" customWidth="1"/>
    <col min="3074" max="3074" width="9.625" style="3" customWidth="1"/>
    <col min="3075" max="3075" width="9.875" style="3" customWidth="1"/>
    <col min="3076" max="3076" width="9.625" style="3" customWidth="1"/>
    <col min="3077" max="3077" width="7.75" style="3" customWidth="1"/>
    <col min="3078" max="3078" width="7.375" style="3" customWidth="1"/>
    <col min="3079" max="3079" width="11.25" style="3" customWidth="1"/>
    <col min="3080" max="3086" width="10.625" style="3" customWidth="1"/>
    <col min="3087" max="3326" width="9" style="3"/>
    <col min="3327" max="3327" width="8.5" style="3" customWidth="1"/>
    <col min="3328" max="3328" width="9" style="3"/>
    <col min="3329" max="3329" width="10.875" style="3" customWidth="1"/>
    <col min="3330" max="3330" width="9.625" style="3" customWidth="1"/>
    <col min="3331" max="3331" width="9.875" style="3" customWidth="1"/>
    <col min="3332" max="3332" width="9.625" style="3" customWidth="1"/>
    <col min="3333" max="3333" width="7.75" style="3" customWidth="1"/>
    <col min="3334" max="3334" width="7.375" style="3" customWidth="1"/>
    <col min="3335" max="3335" width="11.25" style="3" customWidth="1"/>
    <col min="3336" max="3342" width="10.625" style="3" customWidth="1"/>
    <col min="3343" max="3582" width="9" style="3"/>
    <col min="3583" max="3583" width="8.5" style="3" customWidth="1"/>
    <col min="3584" max="3584" width="9" style="3"/>
    <col min="3585" max="3585" width="10.875" style="3" customWidth="1"/>
    <col min="3586" max="3586" width="9.625" style="3" customWidth="1"/>
    <col min="3587" max="3587" width="9.875" style="3" customWidth="1"/>
    <col min="3588" max="3588" width="9.625" style="3" customWidth="1"/>
    <col min="3589" max="3589" width="7.75" style="3" customWidth="1"/>
    <col min="3590" max="3590" width="7.375" style="3" customWidth="1"/>
    <col min="3591" max="3591" width="11.25" style="3" customWidth="1"/>
    <col min="3592" max="3598" width="10.625" style="3" customWidth="1"/>
    <col min="3599" max="3838" width="9" style="3"/>
    <col min="3839" max="3839" width="8.5" style="3" customWidth="1"/>
    <col min="3840" max="3840" width="9" style="3"/>
    <col min="3841" max="3841" width="10.875" style="3" customWidth="1"/>
    <col min="3842" max="3842" width="9.625" style="3" customWidth="1"/>
    <col min="3843" max="3843" width="9.875" style="3" customWidth="1"/>
    <col min="3844" max="3844" width="9.625" style="3" customWidth="1"/>
    <col min="3845" max="3845" width="7.75" style="3" customWidth="1"/>
    <col min="3846" max="3846" width="7.375" style="3" customWidth="1"/>
    <col min="3847" max="3847" width="11.25" style="3" customWidth="1"/>
    <col min="3848" max="3854" width="10.625" style="3" customWidth="1"/>
    <col min="3855" max="4094" width="9" style="3"/>
    <col min="4095" max="4095" width="8.5" style="3" customWidth="1"/>
    <col min="4096" max="4096" width="9" style="3"/>
    <col min="4097" max="4097" width="10.875" style="3" customWidth="1"/>
    <col min="4098" max="4098" width="9.625" style="3" customWidth="1"/>
    <col min="4099" max="4099" width="9.875" style="3" customWidth="1"/>
    <col min="4100" max="4100" width="9.625" style="3" customWidth="1"/>
    <col min="4101" max="4101" width="7.75" style="3" customWidth="1"/>
    <col min="4102" max="4102" width="7.375" style="3" customWidth="1"/>
    <col min="4103" max="4103" width="11.25" style="3" customWidth="1"/>
    <col min="4104" max="4110" width="10.625" style="3" customWidth="1"/>
    <col min="4111" max="4350" width="9" style="3"/>
    <col min="4351" max="4351" width="8.5" style="3" customWidth="1"/>
    <col min="4352" max="4352" width="9" style="3"/>
    <col min="4353" max="4353" width="10.875" style="3" customWidth="1"/>
    <col min="4354" max="4354" width="9.625" style="3" customWidth="1"/>
    <col min="4355" max="4355" width="9.875" style="3" customWidth="1"/>
    <col min="4356" max="4356" width="9.625" style="3" customWidth="1"/>
    <col min="4357" max="4357" width="7.75" style="3" customWidth="1"/>
    <col min="4358" max="4358" width="7.375" style="3" customWidth="1"/>
    <col min="4359" max="4359" width="11.25" style="3" customWidth="1"/>
    <col min="4360" max="4366" width="10.625" style="3" customWidth="1"/>
    <col min="4367" max="4606" width="9" style="3"/>
    <col min="4607" max="4607" width="8.5" style="3" customWidth="1"/>
    <col min="4608" max="4608" width="9" style="3"/>
    <col min="4609" max="4609" width="10.875" style="3" customWidth="1"/>
    <col min="4610" max="4610" width="9.625" style="3" customWidth="1"/>
    <col min="4611" max="4611" width="9.875" style="3" customWidth="1"/>
    <col min="4612" max="4612" width="9.625" style="3" customWidth="1"/>
    <col min="4613" max="4613" width="7.75" style="3" customWidth="1"/>
    <col min="4614" max="4614" width="7.375" style="3" customWidth="1"/>
    <col min="4615" max="4615" width="11.25" style="3" customWidth="1"/>
    <col min="4616" max="4622" width="10.625" style="3" customWidth="1"/>
    <col min="4623" max="4862" width="9" style="3"/>
    <col min="4863" max="4863" width="8.5" style="3" customWidth="1"/>
    <col min="4864" max="4864" width="9" style="3"/>
    <col min="4865" max="4865" width="10.875" style="3" customWidth="1"/>
    <col min="4866" max="4866" width="9.625" style="3" customWidth="1"/>
    <col min="4867" max="4867" width="9.875" style="3" customWidth="1"/>
    <col min="4868" max="4868" width="9.625" style="3" customWidth="1"/>
    <col min="4869" max="4869" width="7.75" style="3" customWidth="1"/>
    <col min="4870" max="4870" width="7.375" style="3" customWidth="1"/>
    <col min="4871" max="4871" width="11.25" style="3" customWidth="1"/>
    <col min="4872" max="4878" width="10.625" style="3" customWidth="1"/>
    <col min="4879" max="5118" width="9" style="3"/>
    <col min="5119" max="5119" width="8.5" style="3" customWidth="1"/>
    <col min="5120" max="5120" width="9" style="3"/>
    <col min="5121" max="5121" width="10.875" style="3" customWidth="1"/>
    <col min="5122" max="5122" width="9.625" style="3" customWidth="1"/>
    <col min="5123" max="5123" width="9.875" style="3" customWidth="1"/>
    <col min="5124" max="5124" width="9.625" style="3" customWidth="1"/>
    <col min="5125" max="5125" width="7.75" style="3" customWidth="1"/>
    <col min="5126" max="5126" width="7.375" style="3" customWidth="1"/>
    <col min="5127" max="5127" width="11.25" style="3" customWidth="1"/>
    <col min="5128" max="5134" width="10.625" style="3" customWidth="1"/>
    <col min="5135" max="5374" width="9" style="3"/>
    <col min="5375" max="5375" width="8.5" style="3" customWidth="1"/>
    <col min="5376" max="5376" width="9" style="3"/>
    <col min="5377" max="5377" width="10.875" style="3" customWidth="1"/>
    <col min="5378" max="5378" width="9.625" style="3" customWidth="1"/>
    <col min="5379" max="5379" width="9.875" style="3" customWidth="1"/>
    <col min="5380" max="5380" width="9.625" style="3" customWidth="1"/>
    <col min="5381" max="5381" width="7.75" style="3" customWidth="1"/>
    <col min="5382" max="5382" width="7.375" style="3" customWidth="1"/>
    <col min="5383" max="5383" width="11.25" style="3" customWidth="1"/>
    <col min="5384" max="5390" width="10.625" style="3" customWidth="1"/>
    <col min="5391" max="5630" width="9" style="3"/>
    <col min="5631" max="5631" width="8.5" style="3" customWidth="1"/>
    <col min="5632" max="5632" width="9" style="3"/>
    <col min="5633" max="5633" width="10.875" style="3" customWidth="1"/>
    <col min="5634" max="5634" width="9.625" style="3" customWidth="1"/>
    <col min="5635" max="5635" width="9.875" style="3" customWidth="1"/>
    <col min="5636" max="5636" width="9.625" style="3" customWidth="1"/>
    <col min="5637" max="5637" width="7.75" style="3" customWidth="1"/>
    <col min="5638" max="5638" width="7.375" style="3" customWidth="1"/>
    <col min="5639" max="5639" width="11.25" style="3" customWidth="1"/>
    <col min="5640" max="5646" width="10.625" style="3" customWidth="1"/>
    <col min="5647" max="5886" width="9" style="3"/>
    <col min="5887" max="5887" width="8.5" style="3" customWidth="1"/>
    <col min="5888" max="5888" width="9" style="3"/>
    <col min="5889" max="5889" width="10.875" style="3" customWidth="1"/>
    <col min="5890" max="5890" width="9.625" style="3" customWidth="1"/>
    <col min="5891" max="5891" width="9.875" style="3" customWidth="1"/>
    <col min="5892" max="5892" width="9.625" style="3" customWidth="1"/>
    <col min="5893" max="5893" width="7.75" style="3" customWidth="1"/>
    <col min="5894" max="5894" width="7.375" style="3" customWidth="1"/>
    <col min="5895" max="5895" width="11.25" style="3" customWidth="1"/>
    <col min="5896" max="5902" width="10.625" style="3" customWidth="1"/>
    <col min="5903" max="6142" width="9" style="3"/>
    <col min="6143" max="6143" width="8.5" style="3" customWidth="1"/>
    <col min="6144" max="6144" width="9" style="3"/>
    <col min="6145" max="6145" width="10.875" style="3" customWidth="1"/>
    <col min="6146" max="6146" width="9.625" style="3" customWidth="1"/>
    <col min="6147" max="6147" width="9.875" style="3" customWidth="1"/>
    <col min="6148" max="6148" width="9.625" style="3" customWidth="1"/>
    <col min="6149" max="6149" width="7.75" style="3" customWidth="1"/>
    <col min="6150" max="6150" width="7.375" style="3" customWidth="1"/>
    <col min="6151" max="6151" width="11.25" style="3" customWidth="1"/>
    <col min="6152" max="6158" width="10.625" style="3" customWidth="1"/>
    <col min="6159" max="6398" width="9" style="3"/>
    <col min="6399" max="6399" width="8.5" style="3" customWidth="1"/>
    <col min="6400" max="6400" width="9" style="3"/>
    <col min="6401" max="6401" width="10.875" style="3" customWidth="1"/>
    <col min="6402" max="6402" width="9.625" style="3" customWidth="1"/>
    <col min="6403" max="6403" width="9.875" style="3" customWidth="1"/>
    <col min="6404" max="6404" width="9.625" style="3" customWidth="1"/>
    <col min="6405" max="6405" width="7.75" style="3" customWidth="1"/>
    <col min="6406" max="6406" width="7.375" style="3" customWidth="1"/>
    <col min="6407" max="6407" width="11.25" style="3" customWidth="1"/>
    <col min="6408" max="6414" width="10.625" style="3" customWidth="1"/>
    <col min="6415" max="6654" width="9" style="3"/>
    <col min="6655" max="6655" width="8.5" style="3" customWidth="1"/>
    <col min="6656" max="6656" width="9" style="3"/>
    <col min="6657" max="6657" width="10.875" style="3" customWidth="1"/>
    <col min="6658" max="6658" width="9.625" style="3" customWidth="1"/>
    <col min="6659" max="6659" width="9.875" style="3" customWidth="1"/>
    <col min="6660" max="6660" width="9.625" style="3" customWidth="1"/>
    <col min="6661" max="6661" width="7.75" style="3" customWidth="1"/>
    <col min="6662" max="6662" width="7.375" style="3" customWidth="1"/>
    <col min="6663" max="6663" width="11.25" style="3" customWidth="1"/>
    <col min="6664" max="6670" width="10.625" style="3" customWidth="1"/>
    <col min="6671" max="6910" width="9" style="3"/>
    <col min="6911" max="6911" width="8.5" style="3" customWidth="1"/>
    <col min="6912" max="6912" width="9" style="3"/>
    <col min="6913" max="6913" width="10.875" style="3" customWidth="1"/>
    <col min="6914" max="6914" width="9.625" style="3" customWidth="1"/>
    <col min="6915" max="6915" width="9.875" style="3" customWidth="1"/>
    <col min="6916" max="6916" width="9.625" style="3" customWidth="1"/>
    <col min="6917" max="6917" width="7.75" style="3" customWidth="1"/>
    <col min="6918" max="6918" width="7.375" style="3" customWidth="1"/>
    <col min="6919" max="6919" width="11.25" style="3" customWidth="1"/>
    <col min="6920" max="6926" width="10.625" style="3" customWidth="1"/>
    <col min="6927" max="7166" width="9" style="3"/>
    <col min="7167" max="7167" width="8.5" style="3" customWidth="1"/>
    <col min="7168" max="7168" width="9" style="3"/>
    <col min="7169" max="7169" width="10.875" style="3" customWidth="1"/>
    <col min="7170" max="7170" width="9.625" style="3" customWidth="1"/>
    <col min="7171" max="7171" width="9.875" style="3" customWidth="1"/>
    <col min="7172" max="7172" width="9.625" style="3" customWidth="1"/>
    <col min="7173" max="7173" width="7.75" style="3" customWidth="1"/>
    <col min="7174" max="7174" width="7.375" style="3" customWidth="1"/>
    <col min="7175" max="7175" width="11.25" style="3" customWidth="1"/>
    <col min="7176" max="7182" width="10.625" style="3" customWidth="1"/>
    <col min="7183" max="7422" width="9" style="3"/>
    <col min="7423" max="7423" width="8.5" style="3" customWidth="1"/>
    <col min="7424" max="7424" width="9" style="3"/>
    <col min="7425" max="7425" width="10.875" style="3" customWidth="1"/>
    <col min="7426" max="7426" width="9.625" style="3" customWidth="1"/>
    <col min="7427" max="7427" width="9.875" style="3" customWidth="1"/>
    <col min="7428" max="7428" width="9.625" style="3" customWidth="1"/>
    <col min="7429" max="7429" width="7.75" style="3" customWidth="1"/>
    <col min="7430" max="7430" width="7.375" style="3" customWidth="1"/>
    <col min="7431" max="7431" width="11.25" style="3" customWidth="1"/>
    <col min="7432" max="7438" width="10.625" style="3" customWidth="1"/>
    <col min="7439" max="7678" width="9" style="3"/>
    <col min="7679" max="7679" width="8.5" style="3" customWidth="1"/>
    <col min="7680" max="7680" width="9" style="3"/>
    <col min="7681" max="7681" width="10.875" style="3" customWidth="1"/>
    <col min="7682" max="7682" width="9.625" style="3" customWidth="1"/>
    <col min="7683" max="7683" width="9.875" style="3" customWidth="1"/>
    <col min="7684" max="7684" width="9.625" style="3" customWidth="1"/>
    <col min="7685" max="7685" width="7.75" style="3" customWidth="1"/>
    <col min="7686" max="7686" width="7.375" style="3" customWidth="1"/>
    <col min="7687" max="7687" width="11.25" style="3" customWidth="1"/>
    <col min="7688" max="7694" width="10.625" style="3" customWidth="1"/>
    <col min="7695" max="7934" width="9" style="3"/>
    <col min="7935" max="7935" width="8.5" style="3" customWidth="1"/>
    <col min="7936" max="7936" width="9" style="3"/>
    <col min="7937" max="7937" width="10.875" style="3" customWidth="1"/>
    <col min="7938" max="7938" width="9.625" style="3" customWidth="1"/>
    <col min="7939" max="7939" width="9.875" style="3" customWidth="1"/>
    <col min="7940" max="7940" width="9.625" style="3" customWidth="1"/>
    <col min="7941" max="7941" width="7.75" style="3" customWidth="1"/>
    <col min="7942" max="7942" width="7.375" style="3" customWidth="1"/>
    <col min="7943" max="7943" width="11.25" style="3" customWidth="1"/>
    <col min="7944" max="7950" width="10.625" style="3" customWidth="1"/>
    <col min="7951" max="8190" width="9" style="3"/>
    <col min="8191" max="8191" width="8.5" style="3" customWidth="1"/>
    <col min="8192" max="8192" width="9" style="3"/>
    <col min="8193" max="8193" width="10.875" style="3" customWidth="1"/>
    <col min="8194" max="8194" width="9.625" style="3" customWidth="1"/>
    <col min="8195" max="8195" width="9.875" style="3" customWidth="1"/>
    <col min="8196" max="8196" width="9.625" style="3" customWidth="1"/>
    <col min="8197" max="8197" width="7.75" style="3" customWidth="1"/>
    <col min="8198" max="8198" width="7.375" style="3" customWidth="1"/>
    <col min="8199" max="8199" width="11.25" style="3" customWidth="1"/>
    <col min="8200" max="8206" width="10.625" style="3" customWidth="1"/>
    <col min="8207" max="8446" width="9" style="3"/>
    <col min="8447" max="8447" width="8.5" style="3" customWidth="1"/>
    <col min="8448" max="8448" width="9" style="3"/>
    <col min="8449" max="8449" width="10.875" style="3" customWidth="1"/>
    <col min="8450" max="8450" width="9.625" style="3" customWidth="1"/>
    <col min="8451" max="8451" width="9.875" style="3" customWidth="1"/>
    <col min="8452" max="8452" width="9.625" style="3" customWidth="1"/>
    <col min="8453" max="8453" width="7.75" style="3" customWidth="1"/>
    <col min="8454" max="8454" width="7.375" style="3" customWidth="1"/>
    <col min="8455" max="8455" width="11.25" style="3" customWidth="1"/>
    <col min="8456" max="8462" width="10.625" style="3" customWidth="1"/>
    <col min="8463" max="8702" width="9" style="3"/>
    <col min="8703" max="8703" width="8.5" style="3" customWidth="1"/>
    <col min="8704" max="8704" width="9" style="3"/>
    <col min="8705" max="8705" width="10.875" style="3" customWidth="1"/>
    <col min="8706" max="8706" width="9.625" style="3" customWidth="1"/>
    <col min="8707" max="8707" width="9.875" style="3" customWidth="1"/>
    <col min="8708" max="8708" width="9.625" style="3" customWidth="1"/>
    <col min="8709" max="8709" width="7.75" style="3" customWidth="1"/>
    <col min="8710" max="8710" width="7.375" style="3" customWidth="1"/>
    <col min="8711" max="8711" width="11.25" style="3" customWidth="1"/>
    <col min="8712" max="8718" width="10.625" style="3" customWidth="1"/>
    <col min="8719" max="8958" width="9" style="3"/>
    <col min="8959" max="8959" width="8.5" style="3" customWidth="1"/>
    <col min="8960" max="8960" width="9" style="3"/>
    <col min="8961" max="8961" width="10.875" style="3" customWidth="1"/>
    <col min="8962" max="8962" width="9.625" style="3" customWidth="1"/>
    <col min="8963" max="8963" width="9.875" style="3" customWidth="1"/>
    <col min="8964" max="8964" width="9.625" style="3" customWidth="1"/>
    <col min="8965" max="8965" width="7.75" style="3" customWidth="1"/>
    <col min="8966" max="8966" width="7.375" style="3" customWidth="1"/>
    <col min="8967" max="8967" width="11.25" style="3" customWidth="1"/>
    <col min="8968" max="8974" width="10.625" style="3" customWidth="1"/>
    <col min="8975" max="9214" width="9" style="3"/>
    <col min="9215" max="9215" width="8.5" style="3" customWidth="1"/>
    <col min="9216" max="9216" width="9" style="3"/>
    <col min="9217" max="9217" width="10.875" style="3" customWidth="1"/>
    <col min="9218" max="9218" width="9.625" style="3" customWidth="1"/>
    <col min="9219" max="9219" width="9.875" style="3" customWidth="1"/>
    <col min="9220" max="9220" width="9.625" style="3" customWidth="1"/>
    <col min="9221" max="9221" width="7.75" style="3" customWidth="1"/>
    <col min="9222" max="9222" width="7.375" style="3" customWidth="1"/>
    <col min="9223" max="9223" width="11.25" style="3" customWidth="1"/>
    <col min="9224" max="9230" width="10.625" style="3" customWidth="1"/>
    <col min="9231" max="9470" width="9" style="3"/>
    <col min="9471" max="9471" width="8.5" style="3" customWidth="1"/>
    <col min="9472" max="9472" width="9" style="3"/>
    <col min="9473" max="9473" width="10.875" style="3" customWidth="1"/>
    <col min="9474" max="9474" width="9.625" style="3" customWidth="1"/>
    <col min="9475" max="9475" width="9.875" style="3" customWidth="1"/>
    <col min="9476" max="9476" width="9.625" style="3" customWidth="1"/>
    <col min="9477" max="9477" width="7.75" style="3" customWidth="1"/>
    <col min="9478" max="9478" width="7.375" style="3" customWidth="1"/>
    <col min="9479" max="9479" width="11.25" style="3" customWidth="1"/>
    <col min="9480" max="9486" width="10.625" style="3" customWidth="1"/>
    <col min="9487" max="9726" width="9" style="3"/>
    <col min="9727" max="9727" width="8.5" style="3" customWidth="1"/>
    <col min="9728" max="9728" width="9" style="3"/>
    <col min="9729" max="9729" width="10.875" style="3" customWidth="1"/>
    <col min="9730" max="9730" width="9.625" style="3" customWidth="1"/>
    <col min="9731" max="9731" width="9.875" style="3" customWidth="1"/>
    <col min="9732" max="9732" width="9.625" style="3" customWidth="1"/>
    <col min="9733" max="9733" width="7.75" style="3" customWidth="1"/>
    <col min="9734" max="9734" width="7.375" style="3" customWidth="1"/>
    <col min="9735" max="9735" width="11.25" style="3" customWidth="1"/>
    <col min="9736" max="9742" width="10.625" style="3" customWidth="1"/>
    <col min="9743" max="9982" width="9" style="3"/>
    <col min="9983" max="9983" width="8.5" style="3" customWidth="1"/>
    <col min="9984" max="9984" width="9" style="3"/>
    <col min="9985" max="9985" width="10.875" style="3" customWidth="1"/>
    <col min="9986" max="9986" width="9.625" style="3" customWidth="1"/>
    <col min="9987" max="9987" width="9.875" style="3" customWidth="1"/>
    <col min="9988" max="9988" width="9.625" style="3" customWidth="1"/>
    <col min="9989" max="9989" width="7.75" style="3" customWidth="1"/>
    <col min="9990" max="9990" width="7.375" style="3" customWidth="1"/>
    <col min="9991" max="9991" width="11.25" style="3" customWidth="1"/>
    <col min="9992" max="9998" width="10.625" style="3" customWidth="1"/>
    <col min="9999" max="10238" width="9" style="3"/>
    <col min="10239" max="10239" width="8.5" style="3" customWidth="1"/>
    <col min="10240" max="10240" width="9" style="3"/>
    <col min="10241" max="10241" width="10.875" style="3" customWidth="1"/>
    <col min="10242" max="10242" width="9.625" style="3" customWidth="1"/>
    <col min="10243" max="10243" width="9.875" style="3" customWidth="1"/>
    <col min="10244" max="10244" width="9.625" style="3" customWidth="1"/>
    <col min="10245" max="10245" width="7.75" style="3" customWidth="1"/>
    <col min="10246" max="10246" width="7.375" style="3" customWidth="1"/>
    <col min="10247" max="10247" width="11.25" style="3" customWidth="1"/>
    <col min="10248" max="10254" width="10.625" style="3" customWidth="1"/>
    <col min="10255" max="10494" width="9" style="3"/>
    <col min="10495" max="10495" width="8.5" style="3" customWidth="1"/>
    <col min="10496" max="10496" width="9" style="3"/>
    <col min="10497" max="10497" width="10.875" style="3" customWidth="1"/>
    <col min="10498" max="10498" width="9.625" style="3" customWidth="1"/>
    <col min="10499" max="10499" width="9.875" style="3" customWidth="1"/>
    <col min="10500" max="10500" width="9.625" style="3" customWidth="1"/>
    <col min="10501" max="10501" width="7.75" style="3" customWidth="1"/>
    <col min="10502" max="10502" width="7.375" style="3" customWidth="1"/>
    <col min="10503" max="10503" width="11.25" style="3" customWidth="1"/>
    <col min="10504" max="10510" width="10.625" style="3" customWidth="1"/>
    <col min="10511" max="10750" width="9" style="3"/>
    <col min="10751" max="10751" width="8.5" style="3" customWidth="1"/>
    <col min="10752" max="10752" width="9" style="3"/>
    <col min="10753" max="10753" width="10.875" style="3" customWidth="1"/>
    <col min="10754" max="10754" width="9.625" style="3" customWidth="1"/>
    <col min="10755" max="10755" width="9.875" style="3" customWidth="1"/>
    <col min="10756" max="10756" width="9.625" style="3" customWidth="1"/>
    <col min="10757" max="10757" width="7.75" style="3" customWidth="1"/>
    <col min="10758" max="10758" width="7.375" style="3" customWidth="1"/>
    <col min="10759" max="10759" width="11.25" style="3" customWidth="1"/>
    <col min="10760" max="10766" width="10.625" style="3" customWidth="1"/>
    <col min="10767" max="11006" width="9" style="3"/>
    <col min="11007" max="11007" width="8.5" style="3" customWidth="1"/>
    <col min="11008" max="11008" width="9" style="3"/>
    <col min="11009" max="11009" width="10.875" style="3" customWidth="1"/>
    <col min="11010" max="11010" width="9.625" style="3" customWidth="1"/>
    <col min="11011" max="11011" width="9.875" style="3" customWidth="1"/>
    <col min="11012" max="11012" width="9.625" style="3" customWidth="1"/>
    <col min="11013" max="11013" width="7.75" style="3" customWidth="1"/>
    <col min="11014" max="11014" width="7.375" style="3" customWidth="1"/>
    <col min="11015" max="11015" width="11.25" style="3" customWidth="1"/>
    <col min="11016" max="11022" width="10.625" style="3" customWidth="1"/>
    <col min="11023" max="11262" width="9" style="3"/>
    <col min="11263" max="11263" width="8.5" style="3" customWidth="1"/>
    <col min="11264" max="11264" width="9" style="3"/>
    <col min="11265" max="11265" width="10.875" style="3" customWidth="1"/>
    <col min="11266" max="11266" width="9.625" style="3" customWidth="1"/>
    <col min="11267" max="11267" width="9.875" style="3" customWidth="1"/>
    <col min="11268" max="11268" width="9.625" style="3" customWidth="1"/>
    <col min="11269" max="11269" width="7.75" style="3" customWidth="1"/>
    <col min="11270" max="11270" width="7.375" style="3" customWidth="1"/>
    <col min="11271" max="11271" width="11.25" style="3" customWidth="1"/>
    <col min="11272" max="11278" width="10.625" style="3" customWidth="1"/>
    <col min="11279" max="11518" width="9" style="3"/>
    <col min="11519" max="11519" width="8.5" style="3" customWidth="1"/>
    <col min="11520" max="11520" width="9" style="3"/>
    <col min="11521" max="11521" width="10.875" style="3" customWidth="1"/>
    <col min="11522" max="11522" width="9.625" style="3" customWidth="1"/>
    <col min="11523" max="11523" width="9.875" style="3" customWidth="1"/>
    <col min="11524" max="11524" width="9.625" style="3" customWidth="1"/>
    <col min="11525" max="11525" width="7.75" style="3" customWidth="1"/>
    <col min="11526" max="11526" width="7.375" style="3" customWidth="1"/>
    <col min="11527" max="11527" width="11.25" style="3" customWidth="1"/>
    <col min="11528" max="11534" width="10.625" style="3" customWidth="1"/>
    <col min="11535" max="11774" width="9" style="3"/>
    <col min="11775" max="11775" width="8.5" style="3" customWidth="1"/>
    <col min="11776" max="11776" width="9" style="3"/>
    <col min="11777" max="11777" width="10.875" style="3" customWidth="1"/>
    <col min="11778" max="11778" width="9.625" style="3" customWidth="1"/>
    <col min="11779" max="11779" width="9.875" style="3" customWidth="1"/>
    <col min="11780" max="11780" width="9.625" style="3" customWidth="1"/>
    <col min="11781" max="11781" width="7.75" style="3" customWidth="1"/>
    <col min="11782" max="11782" width="7.375" style="3" customWidth="1"/>
    <col min="11783" max="11783" width="11.25" style="3" customWidth="1"/>
    <col min="11784" max="11790" width="10.625" style="3" customWidth="1"/>
    <col min="11791" max="12030" width="9" style="3"/>
    <col min="12031" max="12031" width="8.5" style="3" customWidth="1"/>
    <col min="12032" max="12032" width="9" style="3"/>
    <col min="12033" max="12033" width="10.875" style="3" customWidth="1"/>
    <col min="12034" max="12034" width="9.625" style="3" customWidth="1"/>
    <col min="12035" max="12035" width="9.875" style="3" customWidth="1"/>
    <col min="12036" max="12036" width="9.625" style="3" customWidth="1"/>
    <col min="12037" max="12037" width="7.75" style="3" customWidth="1"/>
    <col min="12038" max="12038" width="7.375" style="3" customWidth="1"/>
    <col min="12039" max="12039" width="11.25" style="3" customWidth="1"/>
    <col min="12040" max="12046" width="10.625" style="3" customWidth="1"/>
    <col min="12047" max="12286" width="9" style="3"/>
    <col min="12287" max="12287" width="8.5" style="3" customWidth="1"/>
    <col min="12288" max="12288" width="9" style="3"/>
    <col min="12289" max="12289" width="10.875" style="3" customWidth="1"/>
    <col min="12290" max="12290" width="9.625" style="3" customWidth="1"/>
    <col min="12291" max="12291" width="9.875" style="3" customWidth="1"/>
    <col min="12292" max="12292" width="9.625" style="3" customWidth="1"/>
    <col min="12293" max="12293" width="7.75" style="3" customWidth="1"/>
    <col min="12294" max="12294" width="7.375" style="3" customWidth="1"/>
    <col min="12295" max="12295" width="11.25" style="3" customWidth="1"/>
    <col min="12296" max="12302" width="10.625" style="3" customWidth="1"/>
    <col min="12303" max="12542" width="9" style="3"/>
    <col min="12543" max="12543" width="8.5" style="3" customWidth="1"/>
    <col min="12544" max="12544" width="9" style="3"/>
    <col min="12545" max="12545" width="10.875" style="3" customWidth="1"/>
    <col min="12546" max="12546" width="9.625" style="3" customWidth="1"/>
    <col min="12547" max="12547" width="9.875" style="3" customWidth="1"/>
    <col min="12548" max="12548" width="9.625" style="3" customWidth="1"/>
    <col min="12549" max="12549" width="7.75" style="3" customWidth="1"/>
    <col min="12550" max="12550" width="7.375" style="3" customWidth="1"/>
    <col min="12551" max="12551" width="11.25" style="3" customWidth="1"/>
    <col min="12552" max="12558" width="10.625" style="3" customWidth="1"/>
    <col min="12559" max="12798" width="9" style="3"/>
    <col min="12799" max="12799" width="8.5" style="3" customWidth="1"/>
    <col min="12800" max="12800" width="9" style="3"/>
    <col min="12801" max="12801" width="10.875" style="3" customWidth="1"/>
    <col min="12802" max="12802" width="9.625" style="3" customWidth="1"/>
    <col min="12803" max="12803" width="9.875" style="3" customWidth="1"/>
    <col min="12804" max="12804" width="9.625" style="3" customWidth="1"/>
    <col min="12805" max="12805" width="7.75" style="3" customWidth="1"/>
    <col min="12806" max="12806" width="7.375" style="3" customWidth="1"/>
    <col min="12807" max="12807" width="11.25" style="3" customWidth="1"/>
    <col min="12808" max="12814" width="10.625" style="3" customWidth="1"/>
    <col min="12815" max="13054" width="9" style="3"/>
    <col min="13055" max="13055" width="8.5" style="3" customWidth="1"/>
    <col min="13056" max="13056" width="9" style="3"/>
    <col min="13057" max="13057" width="10.875" style="3" customWidth="1"/>
    <col min="13058" max="13058" width="9.625" style="3" customWidth="1"/>
    <col min="13059" max="13059" width="9.875" style="3" customWidth="1"/>
    <col min="13060" max="13060" width="9.625" style="3" customWidth="1"/>
    <col min="13061" max="13061" width="7.75" style="3" customWidth="1"/>
    <col min="13062" max="13062" width="7.375" style="3" customWidth="1"/>
    <col min="13063" max="13063" width="11.25" style="3" customWidth="1"/>
    <col min="13064" max="13070" width="10.625" style="3" customWidth="1"/>
    <col min="13071" max="13310" width="9" style="3"/>
    <col min="13311" max="13311" width="8.5" style="3" customWidth="1"/>
    <col min="13312" max="13312" width="9" style="3"/>
    <col min="13313" max="13313" width="10.875" style="3" customWidth="1"/>
    <col min="13314" max="13314" width="9.625" style="3" customWidth="1"/>
    <col min="13315" max="13315" width="9.875" style="3" customWidth="1"/>
    <col min="13316" max="13316" width="9.625" style="3" customWidth="1"/>
    <col min="13317" max="13317" width="7.75" style="3" customWidth="1"/>
    <col min="13318" max="13318" width="7.375" style="3" customWidth="1"/>
    <col min="13319" max="13319" width="11.25" style="3" customWidth="1"/>
    <col min="13320" max="13326" width="10.625" style="3" customWidth="1"/>
    <col min="13327" max="13566" width="9" style="3"/>
    <col min="13567" max="13567" width="8.5" style="3" customWidth="1"/>
    <col min="13568" max="13568" width="9" style="3"/>
    <col min="13569" max="13569" width="10.875" style="3" customWidth="1"/>
    <col min="13570" max="13570" width="9.625" style="3" customWidth="1"/>
    <col min="13571" max="13571" width="9.875" style="3" customWidth="1"/>
    <col min="13572" max="13572" width="9.625" style="3" customWidth="1"/>
    <col min="13573" max="13573" width="7.75" style="3" customWidth="1"/>
    <col min="13574" max="13574" width="7.375" style="3" customWidth="1"/>
    <col min="13575" max="13575" width="11.25" style="3" customWidth="1"/>
    <col min="13576" max="13582" width="10.625" style="3" customWidth="1"/>
    <col min="13583" max="13822" width="9" style="3"/>
    <col min="13823" max="13823" width="8.5" style="3" customWidth="1"/>
    <col min="13824" max="13824" width="9" style="3"/>
    <col min="13825" max="13825" width="10.875" style="3" customWidth="1"/>
    <col min="13826" max="13826" width="9.625" style="3" customWidth="1"/>
    <col min="13827" max="13827" width="9.875" style="3" customWidth="1"/>
    <col min="13828" max="13828" width="9.625" style="3" customWidth="1"/>
    <col min="13829" max="13829" width="7.75" style="3" customWidth="1"/>
    <col min="13830" max="13830" width="7.375" style="3" customWidth="1"/>
    <col min="13831" max="13831" width="11.25" style="3" customWidth="1"/>
    <col min="13832" max="13838" width="10.625" style="3" customWidth="1"/>
    <col min="13839" max="14078" width="9" style="3"/>
    <col min="14079" max="14079" width="8.5" style="3" customWidth="1"/>
    <col min="14080" max="14080" width="9" style="3"/>
    <col min="14081" max="14081" width="10.875" style="3" customWidth="1"/>
    <col min="14082" max="14082" width="9.625" style="3" customWidth="1"/>
    <col min="14083" max="14083" width="9.875" style="3" customWidth="1"/>
    <col min="14084" max="14084" width="9.625" style="3" customWidth="1"/>
    <col min="14085" max="14085" width="7.75" style="3" customWidth="1"/>
    <col min="14086" max="14086" width="7.375" style="3" customWidth="1"/>
    <col min="14087" max="14087" width="11.25" style="3" customWidth="1"/>
    <col min="14088" max="14094" width="10.625" style="3" customWidth="1"/>
    <col min="14095" max="14334" width="9" style="3"/>
    <col min="14335" max="14335" width="8.5" style="3" customWidth="1"/>
    <col min="14336" max="14336" width="9" style="3"/>
    <col min="14337" max="14337" width="10.875" style="3" customWidth="1"/>
    <col min="14338" max="14338" width="9.625" style="3" customWidth="1"/>
    <col min="14339" max="14339" width="9.875" style="3" customWidth="1"/>
    <col min="14340" max="14340" width="9.625" style="3" customWidth="1"/>
    <col min="14341" max="14341" width="7.75" style="3" customWidth="1"/>
    <col min="14342" max="14342" width="7.375" style="3" customWidth="1"/>
    <col min="14343" max="14343" width="11.25" style="3" customWidth="1"/>
    <col min="14344" max="14350" width="10.625" style="3" customWidth="1"/>
    <col min="14351" max="14590" width="9" style="3"/>
    <col min="14591" max="14591" width="8.5" style="3" customWidth="1"/>
    <col min="14592" max="14592" width="9" style="3"/>
    <col min="14593" max="14593" width="10.875" style="3" customWidth="1"/>
    <col min="14594" max="14594" width="9.625" style="3" customWidth="1"/>
    <col min="14595" max="14595" width="9.875" style="3" customWidth="1"/>
    <col min="14596" max="14596" width="9.625" style="3" customWidth="1"/>
    <col min="14597" max="14597" width="7.75" style="3" customWidth="1"/>
    <col min="14598" max="14598" width="7.375" style="3" customWidth="1"/>
    <col min="14599" max="14599" width="11.25" style="3" customWidth="1"/>
    <col min="14600" max="14606" width="10.625" style="3" customWidth="1"/>
    <col min="14607" max="14846" width="9" style="3"/>
    <col min="14847" max="14847" width="8.5" style="3" customWidth="1"/>
    <col min="14848" max="14848" width="9" style="3"/>
    <col min="14849" max="14849" width="10.875" style="3" customWidth="1"/>
    <col min="14850" max="14850" width="9.625" style="3" customWidth="1"/>
    <col min="14851" max="14851" width="9.875" style="3" customWidth="1"/>
    <col min="14852" max="14852" width="9.625" style="3" customWidth="1"/>
    <col min="14853" max="14853" width="7.75" style="3" customWidth="1"/>
    <col min="14854" max="14854" width="7.375" style="3" customWidth="1"/>
    <col min="14855" max="14855" width="11.25" style="3" customWidth="1"/>
    <col min="14856" max="14862" width="10.625" style="3" customWidth="1"/>
    <col min="14863" max="15102" width="9" style="3"/>
    <col min="15103" max="15103" width="8.5" style="3" customWidth="1"/>
    <col min="15104" max="15104" width="9" style="3"/>
    <col min="15105" max="15105" width="10.875" style="3" customWidth="1"/>
    <col min="15106" max="15106" width="9.625" style="3" customWidth="1"/>
    <col min="15107" max="15107" width="9.875" style="3" customWidth="1"/>
    <col min="15108" max="15108" width="9.625" style="3" customWidth="1"/>
    <col min="15109" max="15109" width="7.75" style="3" customWidth="1"/>
    <col min="15110" max="15110" width="7.375" style="3" customWidth="1"/>
    <col min="15111" max="15111" width="11.25" style="3" customWidth="1"/>
    <col min="15112" max="15118" width="10.625" style="3" customWidth="1"/>
    <col min="15119" max="15358" width="9" style="3"/>
    <col min="15359" max="15359" width="8.5" style="3" customWidth="1"/>
    <col min="15360" max="15360" width="9" style="3"/>
    <col min="15361" max="15361" width="10.875" style="3" customWidth="1"/>
    <col min="15362" max="15362" width="9.625" style="3" customWidth="1"/>
    <col min="15363" max="15363" width="9.875" style="3" customWidth="1"/>
    <col min="15364" max="15364" width="9.625" style="3" customWidth="1"/>
    <col min="15365" max="15365" width="7.75" style="3" customWidth="1"/>
    <col min="15366" max="15366" width="7.375" style="3" customWidth="1"/>
    <col min="15367" max="15367" width="11.25" style="3" customWidth="1"/>
    <col min="15368" max="15374" width="10.625" style="3" customWidth="1"/>
    <col min="15375" max="15614" width="9" style="3"/>
    <col min="15615" max="15615" width="8.5" style="3" customWidth="1"/>
    <col min="15616" max="15616" width="9" style="3"/>
    <col min="15617" max="15617" width="10.875" style="3" customWidth="1"/>
    <col min="15618" max="15618" width="9.625" style="3" customWidth="1"/>
    <col min="15619" max="15619" width="9.875" style="3" customWidth="1"/>
    <col min="15620" max="15620" width="9.625" style="3" customWidth="1"/>
    <col min="15621" max="15621" width="7.75" style="3" customWidth="1"/>
    <col min="15622" max="15622" width="7.375" style="3" customWidth="1"/>
    <col min="15623" max="15623" width="11.25" style="3" customWidth="1"/>
    <col min="15624" max="15630" width="10.625" style="3" customWidth="1"/>
    <col min="15631" max="15870" width="9" style="3"/>
    <col min="15871" max="15871" width="8.5" style="3" customWidth="1"/>
    <col min="15872" max="15872" width="9" style="3"/>
    <col min="15873" max="15873" width="10.875" style="3" customWidth="1"/>
    <col min="15874" max="15874" width="9.625" style="3" customWidth="1"/>
    <col min="15875" max="15875" width="9.875" style="3" customWidth="1"/>
    <col min="15876" max="15876" width="9.625" style="3" customWidth="1"/>
    <col min="15877" max="15877" width="7.75" style="3" customWidth="1"/>
    <col min="15878" max="15878" width="7.375" style="3" customWidth="1"/>
    <col min="15879" max="15879" width="11.25" style="3" customWidth="1"/>
    <col min="15880" max="15886" width="10.625" style="3" customWidth="1"/>
    <col min="15887" max="16126" width="9" style="3"/>
    <col min="16127" max="16127" width="8.5" style="3" customWidth="1"/>
    <col min="16128" max="16128" width="9" style="3"/>
    <col min="16129" max="16129" width="10.875" style="3" customWidth="1"/>
    <col min="16130" max="16130" width="9.625" style="3" customWidth="1"/>
    <col min="16131" max="16131" width="9.875" style="3" customWidth="1"/>
    <col min="16132" max="16132" width="9.625" style="3" customWidth="1"/>
    <col min="16133" max="16133" width="7.75" style="3" customWidth="1"/>
    <col min="16134" max="16134" width="7.375" style="3" customWidth="1"/>
    <col min="16135" max="16135" width="11.25" style="3" customWidth="1"/>
    <col min="16136" max="16142" width="10.625" style="3" customWidth="1"/>
    <col min="16143" max="16384" width="9" style="3"/>
  </cols>
  <sheetData>
    <row r="1" ht="15.75" spans="1:9">
      <c r="A1" s="4" t="s">
        <v>156</v>
      </c>
      <c r="B1" s="5"/>
      <c r="C1" s="5"/>
      <c r="D1" s="5"/>
      <c r="E1" s="5"/>
      <c r="F1" s="5"/>
      <c r="G1" s="5"/>
      <c r="H1" s="5"/>
      <c r="I1" s="5"/>
    </row>
    <row r="2" ht="36.75" customHeight="1" spans="1:9">
      <c r="A2" s="6" t="s">
        <v>157</v>
      </c>
      <c r="B2" s="7"/>
      <c r="C2" s="7"/>
      <c r="D2" s="7"/>
      <c r="E2" s="7"/>
      <c r="F2" s="7"/>
      <c r="G2" s="7"/>
      <c r="H2" s="7"/>
      <c r="I2" s="7"/>
    </row>
    <row r="3" s="1" customFormat="1" ht="30.75" customHeight="1" spans="1:14">
      <c r="A3" s="8" t="s">
        <v>158</v>
      </c>
      <c r="B3" s="47" t="s">
        <v>215</v>
      </c>
      <c r="C3" s="48"/>
      <c r="D3" s="48"/>
      <c r="E3" s="49"/>
      <c r="F3" s="47"/>
      <c r="G3" s="48"/>
      <c r="H3" s="48"/>
      <c r="I3" s="49"/>
      <c r="N3" s="37"/>
    </row>
    <row r="4" s="1" customFormat="1" ht="30.75" customHeight="1" spans="1:14">
      <c r="A4" s="8" t="s">
        <v>160</v>
      </c>
      <c r="B4" s="42" t="s">
        <v>216</v>
      </c>
      <c r="C4" s="50"/>
      <c r="D4" s="50"/>
      <c r="E4" s="50"/>
      <c r="F4" s="51" t="s">
        <v>217</v>
      </c>
      <c r="G4" s="52" t="s">
        <v>163</v>
      </c>
      <c r="H4" s="52"/>
      <c r="I4" s="52"/>
      <c r="J4" s="37"/>
      <c r="K4" s="37"/>
      <c r="L4" s="37"/>
      <c r="M4" s="37"/>
      <c r="N4" s="37"/>
    </row>
    <row r="5" s="2" customFormat="1" ht="30" customHeight="1" spans="1:14">
      <c r="A5" s="8" t="s">
        <v>164</v>
      </c>
      <c r="B5" s="53"/>
      <c r="C5" s="53"/>
      <c r="D5" s="54" t="s">
        <v>218</v>
      </c>
      <c r="E5" s="54" t="s">
        <v>219</v>
      </c>
      <c r="F5" s="54" t="s">
        <v>220</v>
      </c>
      <c r="G5" s="54" t="s">
        <v>184</v>
      </c>
      <c r="H5" s="54" t="s">
        <v>221</v>
      </c>
      <c r="I5" s="54" t="s">
        <v>185</v>
      </c>
      <c r="J5" s="38"/>
      <c r="K5" s="38"/>
      <c r="L5" s="38"/>
      <c r="M5" s="38"/>
      <c r="N5" s="38"/>
    </row>
    <row r="6" s="1" customFormat="1" ht="24.95" customHeight="1" spans="1:14">
      <c r="A6" s="8"/>
      <c r="B6" s="55" t="s">
        <v>222</v>
      </c>
      <c r="C6" s="56"/>
      <c r="D6" s="52">
        <v>140.59</v>
      </c>
      <c r="E6" s="52">
        <v>140.59</v>
      </c>
      <c r="F6" s="52">
        <v>140.59</v>
      </c>
      <c r="G6" s="57">
        <v>10</v>
      </c>
      <c r="H6" s="58">
        <v>1</v>
      </c>
      <c r="I6" s="52">
        <f>H6*G6</f>
        <v>10</v>
      </c>
      <c r="J6" s="37"/>
      <c r="K6" s="37"/>
      <c r="L6" s="37"/>
      <c r="M6" s="37"/>
      <c r="N6" s="37"/>
    </row>
    <row r="7" s="1" customFormat="1" ht="24.95" customHeight="1" spans="1:14">
      <c r="A7" s="8"/>
      <c r="B7" s="51" t="s">
        <v>223</v>
      </c>
      <c r="C7" s="52"/>
      <c r="D7" s="52">
        <v>140.59</v>
      </c>
      <c r="E7" s="52">
        <v>140.59</v>
      </c>
      <c r="F7" s="52">
        <v>140.59</v>
      </c>
      <c r="G7" s="57" t="s">
        <v>35</v>
      </c>
      <c r="H7" s="57"/>
      <c r="I7" s="52" t="s">
        <v>35</v>
      </c>
      <c r="J7" s="37"/>
      <c r="K7" s="37"/>
      <c r="L7" s="37"/>
      <c r="M7" s="37"/>
      <c r="N7" s="37"/>
    </row>
    <row r="8" s="1" customFormat="1" ht="24.95" customHeight="1" spans="1:14">
      <c r="A8" s="8"/>
      <c r="B8" s="51" t="s">
        <v>224</v>
      </c>
      <c r="C8" s="52"/>
      <c r="D8" s="52"/>
      <c r="E8" s="59"/>
      <c r="F8" s="60"/>
      <c r="G8" s="57" t="s">
        <v>35</v>
      </c>
      <c r="H8" s="57"/>
      <c r="I8" s="52" t="s">
        <v>35</v>
      </c>
      <c r="J8" s="37"/>
      <c r="K8" s="37"/>
      <c r="L8" s="37"/>
      <c r="M8" s="37"/>
      <c r="N8" s="37"/>
    </row>
    <row r="9" s="1" customFormat="1" ht="24.95" customHeight="1" spans="1:14">
      <c r="A9" s="8"/>
      <c r="B9" s="51" t="s">
        <v>225</v>
      </c>
      <c r="C9" s="52"/>
      <c r="D9" s="56"/>
      <c r="E9" s="52"/>
      <c r="F9" s="61"/>
      <c r="G9" s="57" t="s">
        <v>35</v>
      </c>
      <c r="H9" s="57"/>
      <c r="I9" s="52" t="s">
        <v>35</v>
      </c>
      <c r="J9" s="37"/>
      <c r="K9" s="37"/>
      <c r="L9" s="37"/>
      <c r="M9" s="37"/>
      <c r="N9" s="37"/>
    </row>
    <row r="10" s="1" customFormat="1" ht="24.95" customHeight="1" spans="1:14">
      <c r="A10" s="19" t="s">
        <v>173</v>
      </c>
      <c r="B10" s="51" t="s">
        <v>226</v>
      </c>
      <c r="C10" s="52"/>
      <c r="D10" s="52"/>
      <c r="E10" s="52"/>
      <c r="F10" s="51" t="s">
        <v>227</v>
      </c>
      <c r="G10" s="52"/>
      <c r="H10" s="52"/>
      <c r="I10" s="52"/>
      <c r="J10" s="37"/>
      <c r="K10" s="37"/>
      <c r="L10" s="37"/>
      <c r="M10" s="37"/>
      <c r="N10" s="37"/>
    </row>
    <row r="11" s="1" customFormat="1" ht="76" customHeight="1" spans="1:14">
      <c r="A11" s="11"/>
      <c r="B11" s="62" t="s">
        <v>228</v>
      </c>
      <c r="C11" s="63"/>
      <c r="D11" s="63"/>
      <c r="E11" s="64"/>
      <c r="F11" s="62" t="s">
        <v>229</v>
      </c>
      <c r="G11" s="63"/>
      <c r="H11" s="63"/>
      <c r="I11" s="64"/>
      <c r="J11" s="37"/>
      <c r="K11" s="37"/>
      <c r="L11" s="37"/>
      <c r="M11" s="37"/>
      <c r="N11" s="37"/>
    </row>
    <row r="12" s="1" customFormat="1" ht="30" customHeight="1" spans="1:9">
      <c r="A12" s="8" t="s">
        <v>178</v>
      </c>
      <c r="B12" s="65" t="s">
        <v>179</v>
      </c>
      <c r="C12" s="65" t="s">
        <v>180</v>
      </c>
      <c r="D12" s="65" t="s">
        <v>181</v>
      </c>
      <c r="E12" s="54" t="s">
        <v>182</v>
      </c>
      <c r="F12" s="54" t="s">
        <v>183</v>
      </c>
      <c r="G12" s="66" t="s">
        <v>184</v>
      </c>
      <c r="H12" s="65" t="s">
        <v>185</v>
      </c>
      <c r="I12" s="66" t="s">
        <v>230</v>
      </c>
    </row>
    <row r="13" s="1" customFormat="1" ht="30" customHeight="1" spans="1:9">
      <c r="A13" s="8"/>
      <c r="B13" s="54" t="s">
        <v>231</v>
      </c>
      <c r="C13" s="67" t="s">
        <v>232</v>
      </c>
      <c r="D13" s="25" t="s">
        <v>233</v>
      </c>
      <c r="E13" s="26" t="s">
        <v>234</v>
      </c>
      <c r="F13" s="33" t="s">
        <v>235</v>
      </c>
      <c r="G13" s="26">
        <v>20</v>
      </c>
      <c r="H13" s="26">
        <v>20</v>
      </c>
      <c r="I13" s="61"/>
    </row>
    <row r="14" s="1" customFormat="1" ht="95" customHeight="1" spans="1:9">
      <c r="A14" s="8"/>
      <c r="B14" s="26"/>
      <c r="C14" s="53"/>
      <c r="D14" s="68" t="s">
        <v>236</v>
      </c>
      <c r="E14" s="26" t="s">
        <v>237</v>
      </c>
      <c r="F14" s="33" t="s">
        <v>238</v>
      </c>
      <c r="G14" s="26">
        <v>20</v>
      </c>
      <c r="H14" s="26">
        <v>20</v>
      </c>
      <c r="I14" s="73"/>
    </row>
    <row r="15" s="1" customFormat="1" ht="30" customHeight="1" spans="1:9">
      <c r="A15" s="8"/>
      <c r="B15" s="26"/>
      <c r="C15" s="67" t="s">
        <v>239</v>
      </c>
      <c r="D15" s="69" t="s">
        <v>240</v>
      </c>
      <c r="E15" s="44" t="s">
        <v>241</v>
      </c>
      <c r="F15" s="31">
        <v>1</v>
      </c>
      <c r="G15" s="26">
        <v>5</v>
      </c>
      <c r="H15" s="26">
        <v>5</v>
      </c>
      <c r="I15" s="61"/>
    </row>
    <row r="16" s="1" customFormat="1" ht="30" customHeight="1" spans="1:9">
      <c r="A16" s="8"/>
      <c r="B16" s="26"/>
      <c r="C16" s="54" t="s">
        <v>242</v>
      </c>
      <c r="D16" s="70" t="s">
        <v>243</v>
      </c>
      <c r="E16" s="44">
        <v>1</v>
      </c>
      <c r="F16" s="31">
        <v>1</v>
      </c>
      <c r="G16" s="26">
        <v>10</v>
      </c>
      <c r="H16" s="26">
        <v>10</v>
      </c>
      <c r="I16" s="61"/>
    </row>
    <row r="17" s="1" customFormat="1" ht="28.5" spans="1:9">
      <c r="A17" s="8"/>
      <c r="B17" s="26"/>
      <c r="C17" s="54" t="s">
        <v>244</v>
      </c>
      <c r="D17" s="70" t="s">
        <v>245</v>
      </c>
      <c r="E17" s="44" t="s">
        <v>246</v>
      </c>
      <c r="F17" s="71">
        <v>140.59</v>
      </c>
      <c r="G17" s="26">
        <v>5</v>
      </c>
      <c r="H17" s="26">
        <v>5</v>
      </c>
      <c r="I17" s="73"/>
    </row>
    <row r="18" s="1" customFormat="1" ht="99" customHeight="1" spans="1:9">
      <c r="A18" s="8"/>
      <c r="B18" s="54" t="s">
        <v>247</v>
      </c>
      <c r="C18" s="54" t="s">
        <v>248</v>
      </c>
      <c r="D18" s="62" t="s">
        <v>249</v>
      </c>
      <c r="E18" s="72" t="s">
        <v>250</v>
      </c>
      <c r="F18" s="31">
        <v>0.9</v>
      </c>
      <c r="G18" s="26">
        <v>5</v>
      </c>
      <c r="H18" s="26">
        <v>5</v>
      </c>
      <c r="I18" s="61"/>
    </row>
    <row r="19" s="1" customFormat="1" ht="96" customHeight="1" spans="1:9">
      <c r="A19" s="8"/>
      <c r="B19" s="26"/>
      <c r="C19" s="54" t="s">
        <v>251</v>
      </c>
      <c r="D19" s="62" t="s">
        <v>252</v>
      </c>
      <c r="E19" s="72" t="s">
        <v>253</v>
      </c>
      <c r="F19" s="31">
        <v>0.9</v>
      </c>
      <c r="G19" s="26">
        <v>5</v>
      </c>
      <c r="H19" s="26">
        <v>5</v>
      </c>
      <c r="I19" s="61"/>
    </row>
    <row r="20" s="1" customFormat="1" ht="30" customHeight="1" spans="1:9">
      <c r="A20" s="8"/>
      <c r="B20" s="26"/>
      <c r="C20" s="54" t="s">
        <v>254</v>
      </c>
      <c r="D20" s="69" t="s">
        <v>255</v>
      </c>
      <c r="E20" s="31">
        <v>0.9</v>
      </c>
      <c r="F20" s="31">
        <v>0.9</v>
      </c>
      <c r="G20" s="26">
        <v>5</v>
      </c>
      <c r="H20" s="26">
        <v>5</v>
      </c>
      <c r="I20" s="61"/>
    </row>
    <row r="21" s="1" customFormat="1" ht="30" customHeight="1" spans="1:9">
      <c r="A21" s="8"/>
      <c r="B21" s="26"/>
      <c r="C21" s="54" t="s">
        <v>256</v>
      </c>
      <c r="D21" s="69" t="s">
        <v>257</v>
      </c>
      <c r="E21" s="33" t="s">
        <v>258</v>
      </c>
      <c r="F21" s="33" t="s">
        <v>258</v>
      </c>
      <c r="G21" s="26">
        <v>5</v>
      </c>
      <c r="H21" s="26">
        <v>5</v>
      </c>
      <c r="I21" s="61"/>
    </row>
    <row r="22" s="1" customFormat="1" ht="54" customHeight="1" spans="1:9">
      <c r="A22" s="8"/>
      <c r="B22" s="54" t="s">
        <v>259</v>
      </c>
      <c r="C22" s="54" t="s">
        <v>260</v>
      </c>
      <c r="D22" s="69" t="s">
        <v>261</v>
      </c>
      <c r="E22" s="26" t="s">
        <v>117</v>
      </c>
      <c r="F22" s="31">
        <v>0.9</v>
      </c>
      <c r="G22" s="26">
        <v>10</v>
      </c>
      <c r="H22" s="26">
        <v>10</v>
      </c>
      <c r="I22" s="61"/>
    </row>
    <row r="23" s="1" customFormat="1" ht="30" customHeight="1" spans="1:9">
      <c r="A23" s="8" t="s">
        <v>213</v>
      </c>
      <c r="B23" s="8"/>
      <c r="C23" s="8"/>
      <c r="D23" s="8"/>
      <c r="E23" s="8"/>
      <c r="F23" s="8"/>
      <c r="G23" s="8">
        <v>100</v>
      </c>
      <c r="H23" s="10">
        <f>SUM(H13:H22)+I6</f>
        <v>100</v>
      </c>
      <c r="I23" s="18"/>
    </row>
    <row r="24" spans="1:9">
      <c r="A24" s="34" t="s">
        <v>214</v>
      </c>
      <c r="B24" s="35"/>
      <c r="C24" s="35"/>
      <c r="D24" s="35"/>
      <c r="E24" s="35"/>
      <c r="F24" s="35"/>
      <c r="G24" s="35"/>
      <c r="H24" s="35"/>
      <c r="I24" s="35"/>
    </row>
    <row r="25" spans="1:9">
      <c r="A25" s="36"/>
      <c r="B25" s="36"/>
      <c r="C25" s="36"/>
      <c r="D25" s="36"/>
      <c r="E25" s="36"/>
      <c r="F25" s="36"/>
      <c r="G25" s="36"/>
      <c r="H25" s="36"/>
      <c r="I25" s="36"/>
    </row>
    <row r="26" spans="1:9">
      <c r="A26" s="36"/>
      <c r="B26" s="36"/>
      <c r="C26" s="36"/>
      <c r="D26" s="36"/>
      <c r="E26" s="36"/>
      <c r="F26" s="36"/>
      <c r="G26" s="36"/>
      <c r="H26" s="36"/>
      <c r="I26" s="36"/>
    </row>
    <row r="27" spans="1:9">
      <c r="A27" s="36"/>
      <c r="B27" s="36"/>
      <c r="C27" s="36"/>
      <c r="D27" s="36"/>
      <c r="E27" s="36"/>
      <c r="F27" s="36"/>
      <c r="G27" s="36"/>
      <c r="H27" s="36"/>
      <c r="I27" s="36"/>
    </row>
    <row r="28" spans="1:9">
      <c r="A28" s="36"/>
      <c r="B28" s="36"/>
      <c r="C28" s="36"/>
      <c r="D28" s="36"/>
      <c r="E28" s="36"/>
      <c r="F28" s="36"/>
      <c r="G28" s="36"/>
      <c r="H28" s="36"/>
      <c r="I28" s="36"/>
    </row>
    <row r="29" spans="1:9">
      <c r="A29" s="36"/>
      <c r="B29" s="36"/>
      <c r="C29" s="36"/>
      <c r="D29" s="36"/>
      <c r="E29" s="36"/>
      <c r="F29" s="36"/>
      <c r="G29" s="36"/>
      <c r="H29" s="36"/>
      <c r="I29" s="36"/>
    </row>
    <row r="30" spans="1:9">
      <c r="A30" s="36"/>
      <c r="B30" s="36"/>
      <c r="C30" s="36"/>
      <c r="D30" s="36"/>
      <c r="E30" s="36"/>
      <c r="F30" s="36"/>
      <c r="G30" s="36"/>
      <c r="H30" s="36"/>
      <c r="I30" s="36"/>
    </row>
    <row r="31" spans="1:9">
      <c r="A31" s="36"/>
      <c r="B31" s="36"/>
      <c r="C31" s="36"/>
      <c r="D31" s="36"/>
      <c r="E31" s="36"/>
      <c r="F31" s="36"/>
      <c r="G31" s="36"/>
      <c r="H31" s="36"/>
      <c r="I31" s="36"/>
    </row>
    <row r="32" spans="1:9">
      <c r="A32" s="36"/>
      <c r="B32" s="36"/>
      <c r="C32" s="36"/>
      <c r="D32" s="36"/>
      <c r="E32" s="36"/>
      <c r="F32" s="36"/>
      <c r="G32" s="36"/>
      <c r="H32" s="36"/>
      <c r="I32" s="36"/>
    </row>
  </sheetData>
  <mergeCells count="21">
    <mergeCell ref="A2:I2"/>
    <mergeCell ref="B3:I3"/>
    <mergeCell ref="B4:E4"/>
    <mergeCell ref="G4:I4"/>
    <mergeCell ref="B5:C5"/>
    <mergeCell ref="B6:C6"/>
    <mergeCell ref="B7:C7"/>
    <mergeCell ref="B8:C8"/>
    <mergeCell ref="B9:C9"/>
    <mergeCell ref="B10:E10"/>
    <mergeCell ref="F10:I10"/>
    <mergeCell ref="B11:E11"/>
    <mergeCell ref="F11:I11"/>
    <mergeCell ref="A23:F23"/>
    <mergeCell ref="A24:I24"/>
    <mergeCell ref="A5:A9"/>
    <mergeCell ref="A10:A11"/>
    <mergeCell ref="A12:A22"/>
    <mergeCell ref="B13:B17"/>
    <mergeCell ref="B18:B21"/>
    <mergeCell ref="C13:C14"/>
  </mergeCells>
  <printOptions horizontalCentered="1"/>
  <pageMargins left="0.393055555555556" right="0.393055555555556" top="0.729861111111111" bottom="0.393055555555556" header="0.511805555555556" footer="0.511805555555556"/>
  <pageSetup paperSize="9" orientation="portrait" horizontalDpi="1200" verticalDpi="12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topLeftCell="A21" workbookViewId="0">
      <selection activeCell="A26" sqref="A26:I26"/>
    </sheetView>
  </sheetViews>
  <sheetFormatPr defaultColWidth="9" defaultRowHeight="14.25"/>
  <cols>
    <col min="1" max="1" width="8.5" style="3" customWidth="1"/>
    <col min="2" max="2" width="9" style="3"/>
    <col min="3" max="3" width="10.875" style="3" customWidth="1"/>
    <col min="4" max="4" width="12.75" style="3" customWidth="1"/>
    <col min="5" max="5" width="9.875" style="3" customWidth="1"/>
    <col min="6" max="6" width="9.625" style="3" customWidth="1"/>
    <col min="7" max="7" width="7.75" style="3" customWidth="1"/>
    <col min="8" max="8" width="7.375" style="3" customWidth="1"/>
    <col min="9" max="9" width="11.25" style="3" customWidth="1"/>
    <col min="10" max="14" width="10.625" style="3" customWidth="1"/>
    <col min="15" max="254" width="9" style="3"/>
    <col min="255" max="255" width="8.5" style="3" customWidth="1"/>
    <col min="256" max="256" width="9" style="3"/>
    <col min="257" max="257" width="10.875" style="3" customWidth="1"/>
    <col min="258" max="258" width="9.625" style="3" customWidth="1"/>
    <col min="259" max="259" width="9.875" style="3" customWidth="1"/>
    <col min="260" max="260" width="9.625" style="3" customWidth="1"/>
    <col min="261" max="261" width="7.75" style="3" customWidth="1"/>
    <col min="262" max="262" width="7.375" style="3" customWidth="1"/>
    <col min="263" max="263" width="11.25" style="3" customWidth="1"/>
    <col min="264" max="270" width="10.625" style="3" customWidth="1"/>
    <col min="271" max="510" width="9" style="3"/>
    <col min="511" max="511" width="8.5" style="3" customWidth="1"/>
    <col min="512" max="512" width="9" style="3"/>
    <col min="513" max="513" width="10.875" style="3" customWidth="1"/>
    <col min="514" max="514" width="9.625" style="3" customWidth="1"/>
    <col min="515" max="515" width="9.875" style="3" customWidth="1"/>
    <col min="516" max="516" width="9.625" style="3" customWidth="1"/>
    <col min="517" max="517" width="7.75" style="3" customWidth="1"/>
    <col min="518" max="518" width="7.375" style="3" customWidth="1"/>
    <col min="519" max="519" width="11.25" style="3" customWidth="1"/>
    <col min="520" max="526" width="10.625" style="3" customWidth="1"/>
    <col min="527" max="766" width="9" style="3"/>
    <col min="767" max="767" width="8.5" style="3" customWidth="1"/>
    <col min="768" max="768" width="9" style="3"/>
    <col min="769" max="769" width="10.875" style="3" customWidth="1"/>
    <col min="770" max="770" width="9.625" style="3" customWidth="1"/>
    <col min="771" max="771" width="9.875" style="3" customWidth="1"/>
    <col min="772" max="772" width="9.625" style="3" customWidth="1"/>
    <col min="773" max="773" width="7.75" style="3" customWidth="1"/>
    <col min="774" max="774" width="7.375" style="3" customWidth="1"/>
    <col min="775" max="775" width="11.25" style="3" customWidth="1"/>
    <col min="776" max="782" width="10.625" style="3" customWidth="1"/>
    <col min="783" max="1022" width="9" style="3"/>
    <col min="1023" max="1023" width="8.5" style="3" customWidth="1"/>
    <col min="1024" max="1024" width="9" style="3"/>
    <col min="1025" max="1025" width="10.875" style="3" customWidth="1"/>
    <col min="1026" max="1026" width="9.625" style="3" customWidth="1"/>
    <col min="1027" max="1027" width="9.875" style="3" customWidth="1"/>
    <col min="1028" max="1028" width="9.625" style="3" customWidth="1"/>
    <col min="1029" max="1029" width="7.75" style="3" customWidth="1"/>
    <col min="1030" max="1030" width="7.375" style="3" customWidth="1"/>
    <col min="1031" max="1031" width="11.25" style="3" customWidth="1"/>
    <col min="1032" max="1038" width="10.625" style="3" customWidth="1"/>
    <col min="1039" max="1278" width="9" style="3"/>
    <col min="1279" max="1279" width="8.5" style="3" customWidth="1"/>
    <col min="1280" max="1280" width="9" style="3"/>
    <col min="1281" max="1281" width="10.875" style="3" customWidth="1"/>
    <col min="1282" max="1282" width="9.625" style="3" customWidth="1"/>
    <col min="1283" max="1283" width="9.875" style="3" customWidth="1"/>
    <col min="1284" max="1284" width="9.625" style="3" customWidth="1"/>
    <col min="1285" max="1285" width="7.75" style="3" customWidth="1"/>
    <col min="1286" max="1286" width="7.375" style="3" customWidth="1"/>
    <col min="1287" max="1287" width="11.25" style="3" customWidth="1"/>
    <col min="1288" max="1294" width="10.625" style="3" customWidth="1"/>
    <col min="1295" max="1534" width="9" style="3"/>
    <col min="1535" max="1535" width="8.5" style="3" customWidth="1"/>
    <col min="1536" max="1536" width="9" style="3"/>
    <col min="1537" max="1537" width="10.875" style="3" customWidth="1"/>
    <col min="1538" max="1538" width="9.625" style="3" customWidth="1"/>
    <col min="1539" max="1539" width="9.875" style="3" customWidth="1"/>
    <col min="1540" max="1540" width="9.625" style="3" customWidth="1"/>
    <col min="1541" max="1541" width="7.75" style="3" customWidth="1"/>
    <col min="1542" max="1542" width="7.375" style="3" customWidth="1"/>
    <col min="1543" max="1543" width="11.25" style="3" customWidth="1"/>
    <col min="1544" max="1550" width="10.625" style="3" customWidth="1"/>
    <col min="1551" max="1790" width="9" style="3"/>
    <col min="1791" max="1791" width="8.5" style="3" customWidth="1"/>
    <col min="1792" max="1792" width="9" style="3"/>
    <col min="1793" max="1793" width="10.875" style="3" customWidth="1"/>
    <col min="1794" max="1794" width="9.625" style="3" customWidth="1"/>
    <col min="1795" max="1795" width="9.875" style="3" customWidth="1"/>
    <col min="1796" max="1796" width="9.625" style="3" customWidth="1"/>
    <col min="1797" max="1797" width="7.75" style="3" customWidth="1"/>
    <col min="1798" max="1798" width="7.375" style="3" customWidth="1"/>
    <col min="1799" max="1799" width="11.25" style="3" customWidth="1"/>
    <col min="1800" max="1806" width="10.625" style="3" customWidth="1"/>
    <col min="1807" max="2046" width="9" style="3"/>
    <col min="2047" max="2047" width="8.5" style="3" customWidth="1"/>
    <col min="2048" max="2048" width="9" style="3"/>
    <col min="2049" max="2049" width="10.875" style="3" customWidth="1"/>
    <col min="2050" max="2050" width="9.625" style="3" customWidth="1"/>
    <col min="2051" max="2051" width="9.875" style="3" customWidth="1"/>
    <col min="2052" max="2052" width="9.625" style="3" customWidth="1"/>
    <col min="2053" max="2053" width="7.75" style="3" customWidth="1"/>
    <col min="2054" max="2054" width="7.375" style="3" customWidth="1"/>
    <col min="2055" max="2055" width="11.25" style="3" customWidth="1"/>
    <col min="2056" max="2062" width="10.625" style="3" customWidth="1"/>
    <col min="2063" max="2302" width="9" style="3"/>
    <col min="2303" max="2303" width="8.5" style="3" customWidth="1"/>
    <col min="2304" max="2304" width="9" style="3"/>
    <col min="2305" max="2305" width="10.875" style="3" customWidth="1"/>
    <col min="2306" max="2306" width="9.625" style="3" customWidth="1"/>
    <col min="2307" max="2307" width="9.875" style="3" customWidth="1"/>
    <col min="2308" max="2308" width="9.625" style="3" customWidth="1"/>
    <col min="2309" max="2309" width="7.75" style="3" customWidth="1"/>
    <col min="2310" max="2310" width="7.375" style="3" customWidth="1"/>
    <col min="2311" max="2311" width="11.25" style="3" customWidth="1"/>
    <col min="2312" max="2318" width="10.625" style="3" customWidth="1"/>
    <col min="2319" max="2558" width="9" style="3"/>
    <col min="2559" max="2559" width="8.5" style="3" customWidth="1"/>
    <col min="2560" max="2560" width="9" style="3"/>
    <col min="2561" max="2561" width="10.875" style="3" customWidth="1"/>
    <col min="2562" max="2562" width="9.625" style="3" customWidth="1"/>
    <col min="2563" max="2563" width="9.875" style="3" customWidth="1"/>
    <col min="2564" max="2564" width="9.625" style="3" customWidth="1"/>
    <col min="2565" max="2565" width="7.75" style="3" customWidth="1"/>
    <col min="2566" max="2566" width="7.375" style="3" customWidth="1"/>
    <col min="2567" max="2567" width="11.25" style="3" customWidth="1"/>
    <col min="2568" max="2574" width="10.625" style="3" customWidth="1"/>
    <col min="2575" max="2814" width="9" style="3"/>
    <col min="2815" max="2815" width="8.5" style="3" customWidth="1"/>
    <col min="2816" max="2816" width="9" style="3"/>
    <col min="2817" max="2817" width="10.875" style="3" customWidth="1"/>
    <col min="2818" max="2818" width="9.625" style="3" customWidth="1"/>
    <col min="2819" max="2819" width="9.875" style="3" customWidth="1"/>
    <col min="2820" max="2820" width="9.625" style="3" customWidth="1"/>
    <col min="2821" max="2821" width="7.75" style="3" customWidth="1"/>
    <col min="2822" max="2822" width="7.375" style="3" customWidth="1"/>
    <col min="2823" max="2823" width="11.25" style="3" customWidth="1"/>
    <col min="2824" max="2830" width="10.625" style="3" customWidth="1"/>
    <col min="2831" max="3070" width="9" style="3"/>
    <col min="3071" max="3071" width="8.5" style="3" customWidth="1"/>
    <col min="3072" max="3072" width="9" style="3"/>
    <col min="3073" max="3073" width="10.875" style="3" customWidth="1"/>
    <col min="3074" max="3074" width="9.625" style="3" customWidth="1"/>
    <col min="3075" max="3075" width="9.875" style="3" customWidth="1"/>
    <col min="3076" max="3076" width="9.625" style="3" customWidth="1"/>
    <col min="3077" max="3077" width="7.75" style="3" customWidth="1"/>
    <col min="3078" max="3078" width="7.375" style="3" customWidth="1"/>
    <col min="3079" max="3079" width="11.25" style="3" customWidth="1"/>
    <col min="3080" max="3086" width="10.625" style="3" customWidth="1"/>
    <col min="3087" max="3326" width="9" style="3"/>
    <col min="3327" max="3327" width="8.5" style="3" customWidth="1"/>
    <col min="3328" max="3328" width="9" style="3"/>
    <col min="3329" max="3329" width="10.875" style="3" customWidth="1"/>
    <col min="3330" max="3330" width="9.625" style="3" customWidth="1"/>
    <col min="3331" max="3331" width="9.875" style="3" customWidth="1"/>
    <col min="3332" max="3332" width="9.625" style="3" customWidth="1"/>
    <col min="3333" max="3333" width="7.75" style="3" customWidth="1"/>
    <col min="3334" max="3334" width="7.375" style="3" customWidth="1"/>
    <col min="3335" max="3335" width="11.25" style="3" customWidth="1"/>
    <col min="3336" max="3342" width="10.625" style="3" customWidth="1"/>
    <col min="3343" max="3582" width="9" style="3"/>
    <col min="3583" max="3583" width="8.5" style="3" customWidth="1"/>
    <col min="3584" max="3584" width="9" style="3"/>
    <col min="3585" max="3585" width="10.875" style="3" customWidth="1"/>
    <col min="3586" max="3586" width="9.625" style="3" customWidth="1"/>
    <col min="3587" max="3587" width="9.875" style="3" customWidth="1"/>
    <col min="3588" max="3588" width="9.625" style="3" customWidth="1"/>
    <col min="3589" max="3589" width="7.75" style="3" customWidth="1"/>
    <col min="3590" max="3590" width="7.375" style="3" customWidth="1"/>
    <col min="3591" max="3591" width="11.25" style="3" customWidth="1"/>
    <col min="3592" max="3598" width="10.625" style="3" customWidth="1"/>
    <col min="3599" max="3838" width="9" style="3"/>
    <col min="3839" max="3839" width="8.5" style="3" customWidth="1"/>
    <col min="3840" max="3840" width="9" style="3"/>
    <col min="3841" max="3841" width="10.875" style="3" customWidth="1"/>
    <col min="3842" max="3842" width="9.625" style="3" customWidth="1"/>
    <col min="3843" max="3843" width="9.875" style="3" customWidth="1"/>
    <col min="3844" max="3844" width="9.625" style="3" customWidth="1"/>
    <col min="3845" max="3845" width="7.75" style="3" customWidth="1"/>
    <col min="3846" max="3846" width="7.375" style="3" customWidth="1"/>
    <col min="3847" max="3847" width="11.25" style="3" customWidth="1"/>
    <col min="3848" max="3854" width="10.625" style="3" customWidth="1"/>
    <col min="3855" max="4094" width="9" style="3"/>
    <col min="4095" max="4095" width="8.5" style="3" customWidth="1"/>
    <col min="4096" max="4096" width="9" style="3"/>
    <col min="4097" max="4097" width="10.875" style="3" customWidth="1"/>
    <col min="4098" max="4098" width="9.625" style="3" customWidth="1"/>
    <col min="4099" max="4099" width="9.875" style="3" customWidth="1"/>
    <col min="4100" max="4100" width="9.625" style="3" customWidth="1"/>
    <col min="4101" max="4101" width="7.75" style="3" customWidth="1"/>
    <col min="4102" max="4102" width="7.375" style="3" customWidth="1"/>
    <col min="4103" max="4103" width="11.25" style="3" customWidth="1"/>
    <col min="4104" max="4110" width="10.625" style="3" customWidth="1"/>
    <col min="4111" max="4350" width="9" style="3"/>
    <col min="4351" max="4351" width="8.5" style="3" customWidth="1"/>
    <col min="4352" max="4352" width="9" style="3"/>
    <col min="4353" max="4353" width="10.875" style="3" customWidth="1"/>
    <col min="4354" max="4354" width="9.625" style="3" customWidth="1"/>
    <col min="4355" max="4355" width="9.875" style="3" customWidth="1"/>
    <col min="4356" max="4356" width="9.625" style="3" customWidth="1"/>
    <col min="4357" max="4357" width="7.75" style="3" customWidth="1"/>
    <col min="4358" max="4358" width="7.375" style="3" customWidth="1"/>
    <col min="4359" max="4359" width="11.25" style="3" customWidth="1"/>
    <col min="4360" max="4366" width="10.625" style="3" customWidth="1"/>
    <col min="4367" max="4606" width="9" style="3"/>
    <col min="4607" max="4607" width="8.5" style="3" customWidth="1"/>
    <col min="4608" max="4608" width="9" style="3"/>
    <col min="4609" max="4609" width="10.875" style="3" customWidth="1"/>
    <col min="4610" max="4610" width="9.625" style="3" customWidth="1"/>
    <col min="4611" max="4611" width="9.875" style="3" customWidth="1"/>
    <col min="4612" max="4612" width="9.625" style="3" customWidth="1"/>
    <col min="4613" max="4613" width="7.75" style="3" customWidth="1"/>
    <col min="4614" max="4614" width="7.375" style="3" customWidth="1"/>
    <col min="4615" max="4615" width="11.25" style="3" customWidth="1"/>
    <col min="4616" max="4622" width="10.625" style="3" customWidth="1"/>
    <col min="4623" max="4862" width="9" style="3"/>
    <col min="4863" max="4863" width="8.5" style="3" customWidth="1"/>
    <col min="4864" max="4864" width="9" style="3"/>
    <col min="4865" max="4865" width="10.875" style="3" customWidth="1"/>
    <col min="4866" max="4866" width="9.625" style="3" customWidth="1"/>
    <col min="4867" max="4867" width="9.875" style="3" customWidth="1"/>
    <col min="4868" max="4868" width="9.625" style="3" customWidth="1"/>
    <col min="4869" max="4869" width="7.75" style="3" customWidth="1"/>
    <col min="4870" max="4870" width="7.375" style="3" customWidth="1"/>
    <col min="4871" max="4871" width="11.25" style="3" customWidth="1"/>
    <col min="4872" max="4878" width="10.625" style="3" customWidth="1"/>
    <col min="4879" max="5118" width="9" style="3"/>
    <col min="5119" max="5119" width="8.5" style="3" customWidth="1"/>
    <col min="5120" max="5120" width="9" style="3"/>
    <col min="5121" max="5121" width="10.875" style="3" customWidth="1"/>
    <col min="5122" max="5122" width="9.625" style="3" customWidth="1"/>
    <col min="5123" max="5123" width="9.875" style="3" customWidth="1"/>
    <col min="5124" max="5124" width="9.625" style="3" customWidth="1"/>
    <col min="5125" max="5125" width="7.75" style="3" customWidth="1"/>
    <col min="5126" max="5126" width="7.375" style="3" customWidth="1"/>
    <col min="5127" max="5127" width="11.25" style="3" customWidth="1"/>
    <col min="5128" max="5134" width="10.625" style="3" customWidth="1"/>
    <col min="5135" max="5374" width="9" style="3"/>
    <col min="5375" max="5375" width="8.5" style="3" customWidth="1"/>
    <col min="5376" max="5376" width="9" style="3"/>
    <col min="5377" max="5377" width="10.875" style="3" customWidth="1"/>
    <col min="5378" max="5378" width="9.625" style="3" customWidth="1"/>
    <col min="5379" max="5379" width="9.875" style="3" customWidth="1"/>
    <col min="5380" max="5380" width="9.625" style="3" customWidth="1"/>
    <col min="5381" max="5381" width="7.75" style="3" customWidth="1"/>
    <col min="5382" max="5382" width="7.375" style="3" customWidth="1"/>
    <col min="5383" max="5383" width="11.25" style="3" customWidth="1"/>
    <col min="5384" max="5390" width="10.625" style="3" customWidth="1"/>
    <col min="5391" max="5630" width="9" style="3"/>
    <col min="5631" max="5631" width="8.5" style="3" customWidth="1"/>
    <col min="5632" max="5632" width="9" style="3"/>
    <col min="5633" max="5633" width="10.875" style="3" customWidth="1"/>
    <col min="5634" max="5634" width="9.625" style="3" customWidth="1"/>
    <col min="5635" max="5635" width="9.875" style="3" customWidth="1"/>
    <col min="5636" max="5636" width="9.625" style="3" customWidth="1"/>
    <col min="5637" max="5637" width="7.75" style="3" customWidth="1"/>
    <col min="5638" max="5638" width="7.375" style="3" customWidth="1"/>
    <col min="5639" max="5639" width="11.25" style="3" customWidth="1"/>
    <col min="5640" max="5646" width="10.625" style="3" customWidth="1"/>
    <col min="5647" max="5886" width="9" style="3"/>
    <col min="5887" max="5887" width="8.5" style="3" customWidth="1"/>
    <col min="5888" max="5888" width="9" style="3"/>
    <col min="5889" max="5889" width="10.875" style="3" customWidth="1"/>
    <col min="5890" max="5890" width="9.625" style="3" customWidth="1"/>
    <col min="5891" max="5891" width="9.875" style="3" customWidth="1"/>
    <col min="5892" max="5892" width="9.625" style="3" customWidth="1"/>
    <col min="5893" max="5893" width="7.75" style="3" customWidth="1"/>
    <col min="5894" max="5894" width="7.375" style="3" customWidth="1"/>
    <col min="5895" max="5895" width="11.25" style="3" customWidth="1"/>
    <col min="5896" max="5902" width="10.625" style="3" customWidth="1"/>
    <col min="5903" max="6142" width="9" style="3"/>
    <col min="6143" max="6143" width="8.5" style="3" customWidth="1"/>
    <col min="6144" max="6144" width="9" style="3"/>
    <col min="6145" max="6145" width="10.875" style="3" customWidth="1"/>
    <col min="6146" max="6146" width="9.625" style="3" customWidth="1"/>
    <col min="6147" max="6147" width="9.875" style="3" customWidth="1"/>
    <col min="6148" max="6148" width="9.625" style="3" customWidth="1"/>
    <col min="6149" max="6149" width="7.75" style="3" customWidth="1"/>
    <col min="6150" max="6150" width="7.375" style="3" customWidth="1"/>
    <col min="6151" max="6151" width="11.25" style="3" customWidth="1"/>
    <col min="6152" max="6158" width="10.625" style="3" customWidth="1"/>
    <col min="6159" max="6398" width="9" style="3"/>
    <col min="6399" max="6399" width="8.5" style="3" customWidth="1"/>
    <col min="6400" max="6400" width="9" style="3"/>
    <col min="6401" max="6401" width="10.875" style="3" customWidth="1"/>
    <col min="6402" max="6402" width="9.625" style="3" customWidth="1"/>
    <col min="6403" max="6403" width="9.875" style="3" customWidth="1"/>
    <col min="6404" max="6404" width="9.625" style="3" customWidth="1"/>
    <col min="6405" max="6405" width="7.75" style="3" customWidth="1"/>
    <col min="6406" max="6406" width="7.375" style="3" customWidth="1"/>
    <col min="6407" max="6407" width="11.25" style="3" customWidth="1"/>
    <col min="6408" max="6414" width="10.625" style="3" customWidth="1"/>
    <col min="6415" max="6654" width="9" style="3"/>
    <col min="6655" max="6655" width="8.5" style="3" customWidth="1"/>
    <col min="6656" max="6656" width="9" style="3"/>
    <col min="6657" max="6657" width="10.875" style="3" customWidth="1"/>
    <col min="6658" max="6658" width="9.625" style="3" customWidth="1"/>
    <col min="6659" max="6659" width="9.875" style="3" customWidth="1"/>
    <col min="6660" max="6660" width="9.625" style="3" customWidth="1"/>
    <col min="6661" max="6661" width="7.75" style="3" customWidth="1"/>
    <col min="6662" max="6662" width="7.375" style="3" customWidth="1"/>
    <col min="6663" max="6663" width="11.25" style="3" customWidth="1"/>
    <col min="6664" max="6670" width="10.625" style="3" customWidth="1"/>
    <col min="6671" max="6910" width="9" style="3"/>
    <col min="6911" max="6911" width="8.5" style="3" customWidth="1"/>
    <col min="6912" max="6912" width="9" style="3"/>
    <col min="6913" max="6913" width="10.875" style="3" customWidth="1"/>
    <col min="6914" max="6914" width="9.625" style="3" customWidth="1"/>
    <col min="6915" max="6915" width="9.875" style="3" customWidth="1"/>
    <col min="6916" max="6916" width="9.625" style="3" customWidth="1"/>
    <col min="6917" max="6917" width="7.75" style="3" customWidth="1"/>
    <col min="6918" max="6918" width="7.375" style="3" customWidth="1"/>
    <col min="6919" max="6919" width="11.25" style="3" customWidth="1"/>
    <col min="6920" max="6926" width="10.625" style="3" customWidth="1"/>
    <col min="6927" max="7166" width="9" style="3"/>
    <col min="7167" max="7167" width="8.5" style="3" customWidth="1"/>
    <col min="7168" max="7168" width="9" style="3"/>
    <col min="7169" max="7169" width="10.875" style="3" customWidth="1"/>
    <col min="7170" max="7170" width="9.625" style="3" customWidth="1"/>
    <col min="7171" max="7171" width="9.875" style="3" customWidth="1"/>
    <col min="7172" max="7172" width="9.625" style="3" customWidth="1"/>
    <col min="7173" max="7173" width="7.75" style="3" customWidth="1"/>
    <col min="7174" max="7174" width="7.375" style="3" customWidth="1"/>
    <col min="7175" max="7175" width="11.25" style="3" customWidth="1"/>
    <col min="7176" max="7182" width="10.625" style="3" customWidth="1"/>
    <col min="7183" max="7422" width="9" style="3"/>
    <col min="7423" max="7423" width="8.5" style="3" customWidth="1"/>
    <col min="7424" max="7424" width="9" style="3"/>
    <col min="7425" max="7425" width="10.875" style="3" customWidth="1"/>
    <col min="7426" max="7426" width="9.625" style="3" customWidth="1"/>
    <col min="7427" max="7427" width="9.875" style="3" customWidth="1"/>
    <col min="7428" max="7428" width="9.625" style="3" customWidth="1"/>
    <col min="7429" max="7429" width="7.75" style="3" customWidth="1"/>
    <col min="7430" max="7430" width="7.375" style="3" customWidth="1"/>
    <col min="7431" max="7431" width="11.25" style="3" customWidth="1"/>
    <col min="7432" max="7438" width="10.625" style="3" customWidth="1"/>
    <col min="7439" max="7678" width="9" style="3"/>
    <col min="7679" max="7679" width="8.5" style="3" customWidth="1"/>
    <col min="7680" max="7680" width="9" style="3"/>
    <col min="7681" max="7681" width="10.875" style="3" customWidth="1"/>
    <col min="7682" max="7682" width="9.625" style="3" customWidth="1"/>
    <col min="7683" max="7683" width="9.875" style="3" customWidth="1"/>
    <col min="7684" max="7684" width="9.625" style="3" customWidth="1"/>
    <col min="7685" max="7685" width="7.75" style="3" customWidth="1"/>
    <col min="7686" max="7686" width="7.375" style="3" customWidth="1"/>
    <col min="7687" max="7687" width="11.25" style="3" customWidth="1"/>
    <col min="7688" max="7694" width="10.625" style="3" customWidth="1"/>
    <col min="7695" max="7934" width="9" style="3"/>
    <col min="7935" max="7935" width="8.5" style="3" customWidth="1"/>
    <col min="7936" max="7936" width="9" style="3"/>
    <col min="7937" max="7937" width="10.875" style="3" customWidth="1"/>
    <col min="7938" max="7938" width="9.625" style="3" customWidth="1"/>
    <col min="7939" max="7939" width="9.875" style="3" customWidth="1"/>
    <col min="7940" max="7940" width="9.625" style="3" customWidth="1"/>
    <col min="7941" max="7941" width="7.75" style="3" customWidth="1"/>
    <col min="7942" max="7942" width="7.375" style="3" customWidth="1"/>
    <col min="7943" max="7943" width="11.25" style="3" customWidth="1"/>
    <col min="7944" max="7950" width="10.625" style="3" customWidth="1"/>
    <col min="7951" max="8190" width="9" style="3"/>
    <col min="8191" max="8191" width="8.5" style="3" customWidth="1"/>
    <col min="8192" max="8192" width="9" style="3"/>
    <col min="8193" max="8193" width="10.875" style="3" customWidth="1"/>
    <col min="8194" max="8194" width="9.625" style="3" customWidth="1"/>
    <col min="8195" max="8195" width="9.875" style="3" customWidth="1"/>
    <col min="8196" max="8196" width="9.625" style="3" customWidth="1"/>
    <col min="8197" max="8197" width="7.75" style="3" customWidth="1"/>
    <col min="8198" max="8198" width="7.375" style="3" customWidth="1"/>
    <col min="8199" max="8199" width="11.25" style="3" customWidth="1"/>
    <col min="8200" max="8206" width="10.625" style="3" customWidth="1"/>
    <col min="8207" max="8446" width="9" style="3"/>
    <col min="8447" max="8447" width="8.5" style="3" customWidth="1"/>
    <col min="8448" max="8448" width="9" style="3"/>
    <col min="8449" max="8449" width="10.875" style="3" customWidth="1"/>
    <col min="8450" max="8450" width="9.625" style="3" customWidth="1"/>
    <col min="8451" max="8451" width="9.875" style="3" customWidth="1"/>
    <col min="8452" max="8452" width="9.625" style="3" customWidth="1"/>
    <col min="8453" max="8453" width="7.75" style="3" customWidth="1"/>
    <col min="8454" max="8454" width="7.375" style="3" customWidth="1"/>
    <col min="8455" max="8455" width="11.25" style="3" customWidth="1"/>
    <col min="8456" max="8462" width="10.625" style="3" customWidth="1"/>
    <col min="8463" max="8702" width="9" style="3"/>
    <col min="8703" max="8703" width="8.5" style="3" customWidth="1"/>
    <col min="8704" max="8704" width="9" style="3"/>
    <col min="8705" max="8705" width="10.875" style="3" customWidth="1"/>
    <col min="8706" max="8706" width="9.625" style="3" customWidth="1"/>
    <col min="8707" max="8707" width="9.875" style="3" customWidth="1"/>
    <col min="8708" max="8708" width="9.625" style="3" customWidth="1"/>
    <col min="8709" max="8709" width="7.75" style="3" customWidth="1"/>
    <col min="8710" max="8710" width="7.375" style="3" customWidth="1"/>
    <col min="8711" max="8711" width="11.25" style="3" customWidth="1"/>
    <col min="8712" max="8718" width="10.625" style="3" customWidth="1"/>
    <col min="8719" max="8958" width="9" style="3"/>
    <col min="8959" max="8959" width="8.5" style="3" customWidth="1"/>
    <col min="8960" max="8960" width="9" style="3"/>
    <col min="8961" max="8961" width="10.875" style="3" customWidth="1"/>
    <col min="8962" max="8962" width="9.625" style="3" customWidth="1"/>
    <col min="8963" max="8963" width="9.875" style="3" customWidth="1"/>
    <col min="8964" max="8964" width="9.625" style="3" customWidth="1"/>
    <col min="8965" max="8965" width="7.75" style="3" customWidth="1"/>
    <col min="8966" max="8966" width="7.375" style="3" customWidth="1"/>
    <col min="8967" max="8967" width="11.25" style="3" customWidth="1"/>
    <col min="8968" max="8974" width="10.625" style="3" customWidth="1"/>
    <col min="8975" max="9214" width="9" style="3"/>
    <col min="9215" max="9215" width="8.5" style="3" customWidth="1"/>
    <col min="9216" max="9216" width="9" style="3"/>
    <col min="9217" max="9217" width="10.875" style="3" customWidth="1"/>
    <col min="9218" max="9218" width="9.625" style="3" customWidth="1"/>
    <col min="9219" max="9219" width="9.875" style="3" customWidth="1"/>
    <col min="9220" max="9220" width="9.625" style="3" customWidth="1"/>
    <col min="9221" max="9221" width="7.75" style="3" customWidth="1"/>
    <col min="9222" max="9222" width="7.375" style="3" customWidth="1"/>
    <col min="9223" max="9223" width="11.25" style="3" customWidth="1"/>
    <col min="9224" max="9230" width="10.625" style="3" customWidth="1"/>
    <col min="9231" max="9470" width="9" style="3"/>
    <col min="9471" max="9471" width="8.5" style="3" customWidth="1"/>
    <col min="9472" max="9472" width="9" style="3"/>
    <col min="9473" max="9473" width="10.875" style="3" customWidth="1"/>
    <col min="9474" max="9474" width="9.625" style="3" customWidth="1"/>
    <col min="9475" max="9475" width="9.875" style="3" customWidth="1"/>
    <col min="9476" max="9476" width="9.625" style="3" customWidth="1"/>
    <col min="9477" max="9477" width="7.75" style="3" customWidth="1"/>
    <col min="9478" max="9478" width="7.375" style="3" customWidth="1"/>
    <col min="9479" max="9479" width="11.25" style="3" customWidth="1"/>
    <col min="9480" max="9486" width="10.625" style="3" customWidth="1"/>
    <col min="9487" max="9726" width="9" style="3"/>
    <col min="9727" max="9727" width="8.5" style="3" customWidth="1"/>
    <col min="9728" max="9728" width="9" style="3"/>
    <col min="9729" max="9729" width="10.875" style="3" customWidth="1"/>
    <col min="9730" max="9730" width="9.625" style="3" customWidth="1"/>
    <col min="9731" max="9731" width="9.875" style="3" customWidth="1"/>
    <col min="9732" max="9732" width="9.625" style="3" customWidth="1"/>
    <col min="9733" max="9733" width="7.75" style="3" customWidth="1"/>
    <col min="9734" max="9734" width="7.375" style="3" customWidth="1"/>
    <col min="9735" max="9735" width="11.25" style="3" customWidth="1"/>
    <col min="9736" max="9742" width="10.625" style="3" customWidth="1"/>
    <col min="9743" max="9982" width="9" style="3"/>
    <col min="9983" max="9983" width="8.5" style="3" customWidth="1"/>
    <col min="9984" max="9984" width="9" style="3"/>
    <col min="9985" max="9985" width="10.875" style="3" customWidth="1"/>
    <col min="9986" max="9986" width="9.625" style="3" customWidth="1"/>
    <col min="9987" max="9987" width="9.875" style="3" customWidth="1"/>
    <col min="9988" max="9988" width="9.625" style="3" customWidth="1"/>
    <col min="9989" max="9989" width="7.75" style="3" customWidth="1"/>
    <col min="9990" max="9990" width="7.375" style="3" customWidth="1"/>
    <col min="9991" max="9991" width="11.25" style="3" customWidth="1"/>
    <col min="9992" max="9998" width="10.625" style="3" customWidth="1"/>
    <col min="9999" max="10238" width="9" style="3"/>
    <col min="10239" max="10239" width="8.5" style="3" customWidth="1"/>
    <col min="10240" max="10240" width="9" style="3"/>
    <col min="10241" max="10241" width="10.875" style="3" customWidth="1"/>
    <col min="10242" max="10242" width="9.625" style="3" customWidth="1"/>
    <col min="10243" max="10243" width="9.875" style="3" customWidth="1"/>
    <col min="10244" max="10244" width="9.625" style="3" customWidth="1"/>
    <col min="10245" max="10245" width="7.75" style="3" customWidth="1"/>
    <col min="10246" max="10246" width="7.375" style="3" customWidth="1"/>
    <col min="10247" max="10247" width="11.25" style="3" customWidth="1"/>
    <col min="10248" max="10254" width="10.625" style="3" customWidth="1"/>
    <col min="10255" max="10494" width="9" style="3"/>
    <col min="10495" max="10495" width="8.5" style="3" customWidth="1"/>
    <col min="10496" max="10496" width="9" style="3"/>
    <col min="10497" max="10497" width="10.875" style="3" customWidth="1"/>
    <col min="10498" max="10498" width="9.625" style="3" customWidth="1"/>
    <col min="10499" max="10499" width="9.875" style="3" customWidth="1"/>
    <col min="10500" max="10500" width="9.625" style="3" customWidth="1"/>
    <col min="10501" max="10501" width="7.75" style="3" customWidth="1"/>
    <col min="10502" max="10502" width="7.375" style="3" customWidth="1"/>
    <col min="10503" max="10503" width="11.25" style="3" customWidth="1"/>
    <col min="10504" max="10510" width="10.625" style="3" customWidth="1"/>
    <col min="10511" max="10750" width="9" style="3"/>
    <col min="10751" max="10751" width="8.5" style="3" customWidth="1"/>
    <col min="10752" max="10752" width="9" style="3"/>
    <col min="10753" max="10753" width="10.875" style="3" customWidth="1"/>
    <col min="10754" max="10754" width="9.625" style="3" customWidth="1"/>
    <col min="10755" max="10755" width="9.875" style="3" customWidth="1"/>
    <col min="10756" max="10756" width="9.625" style="3" customWidth="1"/>
    <col min="10757" max="10757" width="7.75" style="3" customWidth="1"/>
    <col min="10758" max="10758" width="7.375" style="3" customWidth="1"/>
    <col min="10759" max="10759" width="11.25" style="3" customWidth="1"/>
    <col min="10760" max="10766" width="10.625" style="3" customWidth="1"/>
    <col min="10767" max="11006" width="9" style="3"/>
    <col min="11007" max="11007" width="8.5" style="3" customWidth="1"/>
    <col min="11008" max="11008" width="9" style="3"/>
    <col min="11009" max="11009" width="10.875" style="3" customWidth="1"/>
    <col min="11010" max="11010" width="9.625" style="3" customWidth="1"/>
    <col min="11011" max="11011" width="9.875" style="3" customWidth="1"/>
    <col min="11012" max="11012" width="9.625" style="3" customWidth="1"/>
    <col min="11013" max="11013" width="7.75" style="3" customWidth="1"/>
    <col min="11014" max="11014" width="7.375" style="3" customWidth="1"/>
    <col min="11015" max="11015" width="11.25" style="3" customWidth="1"/>
    <col min="11016" max="11022" width="10.625" style="3" customWidth="1"/>
    <col min="11023" max="11262" width="9" style="3"/>
    <col min="11263" max="11263" width="8.5" style="3" customWidth="1"/>
    <col min="11264" max="11264" width="9" style="3"/>
    <col min="11265" max="11265" width="10.875" style="3" customWidth="1"/>
    <col min="11266" max="11266" width="9.625" style="3" customWidth="1"/>
    <col min="11267" max="11267" width="9.875" style="3" customWidth="1"/>
    <col min="11268" max="11268" width="9.625" style="3" customWidth="1"/>
    <col min="11269" max="11269" width="7.75" style="3" customWidth="1"/>
    <col min="11270" max="11270" width="7.375" style="3" customWidth="1"/>
    <col min="11271" max="11271" width="11.25" style="3" customWidth="1"/>
    <col min="11272" max="11278" width="10.625" style="3" customWidth="1"/>
    <col min="11279" max="11518" width="9" style="3"/>
    <col min="11519" max="11519" width="8.5" style="3" customWidth="1"/>
    <col min="11520" max="11520" width="9" style="3"/>
    <col min="11521" max="11521" width="10.875" style="3" customWidth="1"/>
    <col min="11522" max="11522" width="9.625" style="3" customWidth="1"/>
    <col min="11523" max="11523" width="9.875" style="3" customWidth="1"/>
    <col min="11524" max="11524" width="9.625" style="3" customWidth="1"/>
    <col min="11525" max="11525" width="7.75" style="3" customWidth="1"/>
    <col min="11526" max="11526" width="7.375" style="3" customWidth="1"/>
    <col min="11527" max="11527" width="11.25" style="3" customWidth="1"/>
    <col min="11528" max="11534" width="10.625" style="3" customWidth="1"/>
    <col min="11535" max="11774" width="9" style="3"/>
    <col min="11775" max="11775" width="8.5" style="3" customWidth="1"/>
    <col min="11776" max="11776" width="9" style="3"/>
    <col min="11777" max="11777" width="10.875" style="3" customWidth="1"/>
    <col min="11778" max="11778" width="9.625" style="3" customWidth="1"/>
    <col min="11779" max="11779" width="9.875" style="3" customWidth="1"/>
    <col min="11780" max="11780" width="9.625" style="3" customWidth="1"/>
    <col min="11781" max="11781" width="7.75" style="3" customWidth="1"/>
    <col min="11782" max="11782" width="7.375" style="3" customWidth="1"/>
    <col min="11783" max="11783" width="11.25" style="3" customWidth="1"/>
    <col min="11784" max="11790" width="10.625" style="3" customWidth="1"/>
    <col min="11791" max="12030" width="9" style="3"/>
    <col min="12031" max="12031" width="8.5" style="3" customWidth="1"/>
    <col min="12032" max="12032" width="9" style="3"/>
    <col min="12033" max="12033" width="10.875" style="3" customWidth="1"/>
    <col min="12034" max="12034" width="9.625" style="3" customWidth="1"/>
    <col min="12035" max="12035" width="9.875" style="3" customWidth="1"/>
    <col min="12036" max="12036" width="9.625" style="3" customWidth="1"/>
    <col min="12037" max="12037" width="7.75" style="3" customWidth="1"/>
    <col min="12038" max="12038" width="7.375" style="3" customWidth="1"/>
    <col min="12039" max="12039" width="11.25" style="3" customWidth="1"/>
    <col min="12040" max="12046" width="10.625" style="3" customWidth="1"/>
    <col min="12047" max="12286" width="9" style="3"/>
    <col min="12287" max="12287" width="8.5" style="3" customWidth="1"/>
    <col min="12288" max="12288" width="9" style="3"/>
    <col min="12289" max="12289" width="10.875" style="3" customWidth="1"/>
    <col min="12290" max="12290" width="9.625" style="3" customWidth="1"/>
    <col min="12291" max="12291" width="9.875" style="3" customWidth="1"/>
    <col min="12292" max="12292" width="9.625" style="3" customWidth="1"/>
    <col min="12293" max="12293" width="7.75" style="3" customWidth="1"/>
    <col min="12294" max="12294" width="7.375" style="3" customWidth="1"/>
    <col min="12295" max="12295" width="11.25" style="3" customWidth="1"/>
    <col min="12296" max="12302" width="10.625" style="3" customWidth="1"/>
    <col min="12303" max="12542" width="9" style="3"/>
    <col min="12543" max="12543" width="8.5" style="3" customWidth="1"/>
    <col min="12544" max="12544" width="9" style="3"/>
    <col min="12545" max="12545" width="10.875" style="3" customWidth="1"/>
    <col min="12546" max="12546" width="9.625" style="3" customWidth="1"/>
    <col min="12547" max="12547" width="9.875" style="3" customWidth="1"/>
    <col min="12548" max="12548" width="9.625" style="3" customWidth="1"/>
    <col min="12549" max="12549" width="7.75" style="3" customWidth="1"/>
    <col min="12550" max="12550" width="7.375" style="3" customWidth="1"/>
    <col min="12551" max="12551" width="11.25" style="3" customWidth="1"/>
    <col min="12552" max="12558" width="10.625" style="3" customWidth="1"/>
    <col min="12559" max="12798" width="9" style="3"/>
    <col min="12799" max="12799" width="8.5" style="3" customWidth="1"/>
    <col min="12800" max="12800" width="9" style="3"/>
    <col min="12801" max="12801" width="10.875" style="3" customWidth="1"/>
    <col min="12802" max="12802" width="9.625" style="3" customWidth="1"/>
    <col min="12803" max="12803" width="9.875" style="3" customWidth="1"/>
    <col min="12804" max="12804" width="9.625" style="3" customWidth="1"/>
    <col min="12805" max="12805" width="7.75" style="3" customWidth="1"/>
    <col min="12806" max="12806" width="7.375" style="3" customWidth="1"/>
    <col min="12807" max="12807" width="11.25" style="3" customWidth="1"/>
    <col min="12808" max="12814" width="10.625" style="3" customWidth="1"/>
    <col min="12815" max="13054" width="9" style="3"/>
    <col min="13055" max="13055" width="8.5" style="3" customWidth="1"/>
    <col min="13056" max="13056" width="9" style="3"/>
    <col min="13057" max="13057" width="10.875" style="3" customWidth="1"/>
    <col min="13058" max="13058" width="9.625" style="3" customWidth="1"/>
    <col min="13059" max="13059" width="9.875" style="3" customWidth="1"/>
    <col min="13060" max="13060" width="9.625" style="3" customWidth="1"/>
    <col min="13061" max="13061" width="7.75" style="3" customWidth="1"/>
    <col min="13062" max="13062" width="7.375" style="3" customWidth="1"/>
    <col min="13063" max="13063" width="11.25" style="3" customWidth="1"/>
    <col min="13064" max="13070" width="10.625" style="3" customWidth="1"/>
    <col min="13071" max="13310" width="9" style="3"/>
    <col min="13311" max="13311" width="8.5" style="3" customWidth="1"/>
    <col min="13312" max="13312" width="9" style="3"/>
    <col min="13313" max="13313" width="10.875" style="3" customWidth="1"/>
    <col min="13314" max="13314" width="9.625" style="3" customWidth="1"/>
    <col min="13315" max="13315" width="9.875" style="3" customWidth="1"/>
    <col min="13316" max="13316" width="9.625" style="3" customWidth="1"/>
    <col min="13317" max="13317" width="7.75" style="3" customWidth="1"/>
    <col min="13318" max="13318" width="7.375" style="3" customWidth="1"/>
    <col min="13319" max="13319" width="11.25" style="3" customWidth="1"/>
    <col min="13320" max="13326" width="10.625" style="3" customWidth="1"/>
    <col min="13327" max="13566" width="9" style="3"/>
    <col min="13567" max="13567" width="8.5" style="3" customWidth="1"/>
    <col min="13568" max="13568" width="9" style="3"/>
    <col min="13569" max="13569" width="10.875" style="3" customWidth="1"/>
    <col min="13570" max="13570" width="9.625" style="3" customWidth="1"/>
    <col min="13571" max="13571" width="9.875" style="3" customWidth="1"/>
    <col min="13572" max="13572" width="9.625" style="3" customWidth="1"/>
    <col min="13573" max="13573" width="7.75" style="3" customWidth="1"/>
    <col min="13574" max="13574" width="7.375" style="3" customWidth="1"/>
    <col min="13575" max="13575" width="11.25" style="3" customWidth="1"/>
    <col min="13576" max="13582" width="10.625" style="3" customWidth="1"/>
    <col min="13583" max="13822" width="9" style="3"/>
    <col min="13823" max="13823" width="8.5" style="3" customWidth="1"/>
    <col min="13824" max="13824" width="9" style="3"/>
    <col min="13825" max="13825" width="10.875" style="3" customWidth="1"/>
    <col min="13826" max="13826" width="9.625" style="3" customWidth="1"/>
    <col min="13827" max="13827" width="9.875" style="3" customWidth="1"/>
    <col min="13828" max="13828" width="9.625" style="3" customWidth="1"/>
    <col min="13829" max="13829" width="7.75" style="3" customWidth="1"/>
    <col min="13830" max="13830" width="7.375" style="3" customWidth="1"/>
    <col min="13831" max="13831" width="11.25" style="3" customWidth="1"/>
    <col min="13832" max="13838" width="10.625" style="3" customWidth="1"/>
    <col min="13839" max="14078" width="9" style="3"/>
    <col min="14079" max="14079" width="8.5" style="3" customWidth="1"/>
    <col min="14080" max="14080" width="9" style="3"/>
    <col min="14081" max="14081" width="10.875" style="3" customWidth="1"/>
    <col min="14082" max="14082" width="9.625" style="3" customWidth="1"/>
    <col min="14083" max="14083" width="9.875" style="3" customWidth="1"/>
    <col min="14084" max="14084" width="9.625" style="3" customWidth="1"/>
    <col min="14085" max="14085" width="7.75" style="3" customWidth="1"/>
    <col min="14086" max="14086" width="7.375" style="3" customWidth="1"/>
    <col min="14087" max="14087" width="11.25" style="3" customWidth="1"/>
    <col min="14088" max="14094" width="10.625" style="3" customWidth="1"/>
    <col min="14095" max="14334" width="9" style="3"/>
    <col min="14335" max="14335" width="8.5" style="3" customWidth="1"/>
    <col min="14336" max="14336" width="9" style="3"/>
    <col min="14337" max="14337" width="10.875" style="3" customWidth="1"/>
    <col min="14338" max="14338" width="9.625" style="3" customWidth="1"/>
    <col min="14339" max="14339" width="9.875" style="3" customWidth="1"/>
    <col min="14340" max="14340" width="9.625" style="3" customWidth="1"/>
    <col min="14341" max="14341" width="7.75" style="3" customWidth="1"/>
    <col min="14342" max="14342" width="7.375" style="3" customWidth="1"/>
    <col min="14343" max="14343" width="11.25" style="3" customWidth="1"/>
    <col min="14344" max="14350" width="10.625" style="3" customWidth="1"/>
    <col min="14351" max="14590" width="9" style="3"/>
    <col min="14591" max="14591" width="8.5" style="3" customWidth="1"/>
    <col min="14592" max="14592" width="9" style="3"/>
    <col min="14593" max="14593" width="10.875" style="3" customWidth="1"/>
    <col min="14594" max="14594" width="9.625" style="3" customWidth="1"/>
    <col min="14595" max="14595" width="9.875" style="3" customWidth="1"/>
    <col min="14596" max="14596" width="9.625" style="3" customWidth="1"/>
    <col min="14597" max="14597" width="7.75" style="3" customWidth="1"/>
    <col min="14598" max="14598" width="7.375" style="3" customWidth="1"/>
    <col min="14599" max="14599" width="11.25" style="3" customWidth="1"/>
    <col min="14600" max="14606" width="10.625" style="3" customWidth="1"/>
    <col min="14607" max="14846" width="9" style="3"/>
    <col min="14847" max="14847" width="8.5" style="3" customWidth="1"/>
    <col min="14848" max="14848" width="9" style="3"/>
    <col min="14849" max="14849" width="10.875" style="3" customWidth="1"/>
    <col min="14850" max="14850" width="9.625" style="3" customWidth="1"/>
    <col min="14851" max="14851" width="9.875" style="3" customWidth="1"/>
    <col min="14852" max="14852" width="9.625" style="3" customWidth="1"/>
    <col min="14853" max="14853" width="7.75" style="3" customWidth="1"/>
    <col min="14854" max="14854" width="7.375" style="3" customWidth="1"/>
    <col min="14855" max="14855" width="11.25" style="3" customWidth="1"/>
    <col min="14856" max="14862" width="10.625" style="3" customWidth="1"/>
    <col min="14863" max="15102" width="9" style="3"/>
    <col min="15103" max="15103" width="8.5" style="3" customWidth="1"/>
    <col min="15104" max="15104" width="9" style="3"/>
    <col min="15105" max="15105" width="10.875" style="3" customWidth="1"/>
    <col min="15106" max="15106" width="9.625" style="3" customWidth="1"/>
    <col min="15107" max="15107" width="9.875" style="3" customWidth="1"/>
    <col min="15108" max="15108" width="9.625" style="3" customWidth="1"/>
    <col min="15109" max="15109" width="7.75" style="3" customWidth="1"/>
    <col min="15110" max="15110" width="7.375" style="3" customWidth="1"/>
    <col min="15111" max="15111" width="11.25" style="3" customWidth="1"/>
    <col min="15112" max="15118" width="10.625" style="3" customWidth="1"/>
    <col min="15119" max="15358" width="9" style="3"/>
    <col min="15359" max="15359" width="8.5" style="3" customWidth="1"/>
    <col min="15360" max="15360" width="9" style="3"/>
    <col min="15361" max="15361" width="10.875" style="3" customWidth="1"/>
    <col min="15362" max="15362" width="9.625" style="3" customWidth="1"/>
    <col min="15363" max="15363" width="9.875" style="3" customWidth="1"/>
    <col min="15364" max="15364" width="9.625" style="3" customWidth="1"/>
    <col min="15365" max="15365" width="7.75" style="3" customWidth="1"/>
    <col min="15366" max="15366" width="7.375" style="3" customWidth="1"/>
    <col min="15367" max="15367" width="11.25" style="3" customWidth="1"/>
    <col min="15368" max="15374" width="10.625" style="3" customWidth="1"/>
    <col min="15375" max="15614" width="9" style="3"/>
    <col min="15615" max="15615" width="8.5" style="3" customWidth="1"/>
    <col min="15616" max="15616" width="9" style="3"/>
    <col min="15617" max="15617" width="10.875" style="3" customWidth="1"/>
    <col min="15618" max="15618" width="9.625" style="3" customWidth="1"/>
    <col min="15619" max="15619" width="9.875" style="3" customWidth="1"/>
    <col min="15620" max="15620" width="9.625" style="3" customWidth="1"/>
    <col min="15621" max="15621" width="7.75" style="3" customWidth="1"/>
    <col min="15622" max="15622" width="7.375" style="3" customWidth="1"/>
    <col min="15623" max="15623" width="11.25" style="3" customWidth="1"/>
    <col min="15624" max="15630" width="10.625" style="3" customWidth="1"/>
    <col min="15631" max="15870" width="9" style="3"/>
    <col min="15871" max="15871" width="8.5" style="3" customWidth="1"/>
    <col min="15872" max="15872" width="9" style="3"/>
    <col min="15873" max="15873" width="10.875" style="3" customWidth="1"/>
    <col min="15874" max="15874" width="9.625" style="3" customWidth="1"/>
    <col min="15875" max="15875" width="9.875" style="3" customWidth="1"/>
    <col min="15876" max="15876" width="9.625" style="3" customWidth="1"/>
    <col min="15877" max="15877" width="7.75" style="3" customWidth="1"/>
    <col min="15878" max="15878" width="7.375" style="3" customWidth="1"/>
    <col min="15879" max="15879" width="11.25" style="3" customWidth="1"/>
    <col min="15880" max="15886" width="10.625" style="3" customWidth="1"/>
    <col min="15887" max="16126" width="9" style="3"/>
    <col min="16127" max="16127" width="8.5" style="3" customWidth="1"/>
    <col min="16128" max="16128" width="9" style="3"/>
    <col min="16129" max="16129" width="10.875" style="3" customWidth="1"/>
    <col min="16130" max="16130" width="9.625" style="3" customWidth="1"/>
    <col min="16131" max="16131" width="9.875" style="3" customWidth="1"/>
    <col min="16132" max="16132" width="9.625" style="3" customWidth="1"/>
    <col min="16133" max="16133" width="7.75" style="3" customWidth="1"/>
    <col min="16134" max="16134" width="7.375" style="3" customWidth="1"/>
    <col min="16135" max="16135" width="11.25" style="3" customWidth="1"/>
    <col min="16136" max="16142" width="10.625" style="3" customWidth="1"/>
    <col min="16143" max="16384" width="9" style="3"/>
  </cols>
  <sheetData>
    <row r="1" ht="15.75" spans="1:9">
      <c r="A1" s="4" t="s">
        <v>156</v>
      </c>
      <c r="B1" s="5"/>
      <c r="C1" s="5"/>
      <c r="D1" s="5"/>
      <c r="E1" s="5"/>
      <c r="F1" s="5"/>
      <c r="G1" s="5"/>
      <c r="H1" s="5"/>
      <c r="I1" s="5"/>
    </row>
    <row r="2" ht="36.75" customHeight="1" spans="1:9">
      <c r="A2" s="6" t="s">
        <v>157</v>
      </c>
      <c r="B2" s="7"/>
      <c r="C2" s="7"/>
      <c r="D2" s="7"/>
      <c r="E2" s="7"/>
      <c r="F2" s="7"/>
      <c r="G2" s="7"/>
      <c r="H2" s="7"/>
      <c r="I2" s="7"/>
    </row>
    <row r="3" s="1" customFormat="1" ht="30.75" customHeight="1" spans="1:14">
      <c r="A3" s="8" t="s">
        <v>158</v>
      </c>
      <c r="B3" s="9" t="s">
        <v>262</v>
      </c>
      <c r="C3" s="10"/>
      <c r="D3" s="10"/>
      <c r="E3" s="10"/>
      <c r="F3" s="10"/>
      <c r="G3" s="10"/>
      <c r="H3" s="10"/>
      <c r="I3" s="10"/>
      <c r="N3" s="37"/>
    </row>
    <row r="4" s="1" customFormat="1" ht="30.75" customHeight="1" spans="1:14">
      <c r="A4" s="8" t="s">
        <v>160</v>
      </c>
      <c r="B4" s="9" t="s">
        <v>263</v>
      </c>
      <c r="C4" s="10"/>
      <c r="D4" s="10"/>
      <c r="E4" s="10"/>
      <c r="F4" s="10" t="s">
        <v>217</v>
      </c>
      <c r="G4" s="9" t="s">
        <v>264</v>
      </c>
      <c r="H4" s="10"/>
      <c r="I4" s="10"/>
      <c r="J4" s="37"/>
      <c r="K4" s="37"/>
      <c r="L4" s="37"/>
      <c r="M4" s="37"/>
      <c r="N4" s="37"/>
    </row>
    <row r="5" s="2" customFormat="1" ht="30" customHeight="1" spans="1:14">
      <c r="A5" s="8" t="s">
        <v>164</v>
      </c>
      <c r="B5" s="11"/>
      <c r="C5" s="11"/>
      <c r="D5" s="8" t="s">
        <v>218</v>
      </c>
      <c r="E5" s="8" t="s">
        <v>219</v>
      </c>
      <c r="F5" s="8" t="s">
        <v>220</v>
      </c>
      <c r="G5" s="8" t="s">
        <v>184</v>
      </c>
      <c r="H5" s="8" t="s">
        <v>221</v>
      </c>
      <c r="I5" s="8" t="s">
        <v>185</v>
      </c>
      <c r="J5" s="38"/>
      <c r="K5" s="38"/>
      <c r="L5" s="38"/>
      <c r="M5" s="38"/>
      <c r="N5" s="38"/>
    </row>
    <row r="6" s="1" customFormat="1" ht="24.95" customHeight="1" spans="1:14">
      <c r="A6" s="8"/>
      <c r="B6" s="12" t="s">
        <v>222</v>
      </c>
      <c r="C6" s="12"/>
      <c r="D6" s="10">
        <f>D7</f>
        <v>50</v>
      </c>
      <c r="E6" s="13">
        <v>50</v>
      </c>
      <c r="F6" s="13">
        <v>50</v>
      </c>
      <c r="G6" s="14">
        <v>10</v>
      </c>
      <c r="H6" s="15">
        <v>1</v>
      </c>
      <c r="I6" s="10">
        <f>H6*G6</f>
        <v>10</v>
      </c>
      <c r="J6" s="37"/>
      <c r="K6" s="37"/>
      <c r="L6" s="37"/>
      <c r="M6" s="37"/>
      <c r="N6" s="37"/>
    </row>
    <row r="7" s="1" customFormat="1" ht="24.95" customHeight="1" spans="1:14">
      <c r="A7" s="8"/>
      <c r="B7" s="10" t="s">
        <v>223</v>
      </c>
      <c r="C7" s="10"/>
      <c r="D7" s="10">
        <v>50</v>
      </c>
      <c r="E7" s="13">
        <v>50</v>
      </c>
      <c r="F7" s="13">
        <v>50</v>
      </c>
      <c r="G7" s="14" t="s">
        <v>35</v>
      </c>
      <c r="H7" s="14"/>
      <c r="I7" s="10" t="s">
        <v>35</v>
      </c>
      <c r="J7" s="37"/>
      <c r="K7" s="37"/>
      <c r="L7" s="37"/>
      <c r="M7" s="37"/>
      <c r="N7" s="37"/>
    </row>
    <row r="8" s="1" customFormat="1" ht="24.95" customHeight="1" spans="1:14">
      <c r="A8" s="8"/>
      <c r="B8" s="14" t="s">
        <v>265</v>
      </c>
      <c r="C8" s="16"/>
      <c r="D8" s="10"/>
      <c r="E8" s="17"/>
      <c r="F8" s="13"/>
      <c r="G8" s="14" t="s">
        <v>35</v>
      </c>
      <c r="H8" s="14"/>
      <c r="I8" s="10" t="s">
        <v>35</v>
      </c>
      <c r="J8" s="37"/>
      <c r="K8" s="37"/>
      <c r="L8" s="37"/>
      <c r="M8" s="37"/>
      <c r="N8" s="37"/>
    </row>
    <row r="9" s="1" customFormat="1" ht="24.95" customHeight="1" spans="1:14">
      <c r="A9" s="8"/>
      <c r="B9" s="12" t="s">
        <v>266</v>
      </c>
      <c r="C9" s="12"/>
      <c r="D9" s="12"/>
      <c r="E9" s="10"/>
      <c r="F9" s="18"/>
      <c r="G9" s="14" t="s">
        <v>35</v>
      </c>
      <c r="H9" s="14"/>
      <c r="I9" s="10" t="s">
        <v>35</v>
      </c>
      <c r="J9" s="37"/>
      <c r="K9" s="37"/>
      <c r="L9" s="37"/>
      <c r="M9" s="37"/>
      <c r="N9" s="37"/>
    </row>
    <row r="10" s="1" customFormat="1" ht="24.95" customHeight="1" spans="1:14">
      <c r="A10" s="19" t="s">
        <v>173</v>
      </c>
      <c r="B10" s="10" t="s">
        <v>226</v>
      </c>
      <c r="C10" s="10"/>
      <c r="D10" s="10"/>
      <c r="E10" s="10"/>
      <c r="F10" s="10" t="s">
        <v>227</v>
      </c>
      <c r="G10" s="10"/>
      <c r="H10" s="10"/>
      <c r="I10" s="10"/>
      <c r="J10" s="37"/>
      <c r="K10" s="37"/>
      <c r="L10" s="37"/>
      <c r="M10" s="37"/>
      <c r="N10" s="37"/>
    </row>
    <row r="11" s="1" customFormat="1" ht="100" customHeight="1" spans="1:14">
      <c r="A11" s="11"/>
      <c r="B11" s="20" t="s">
        <v>267</v>
      </c>
      <c r="C11" s="21"/>
      <c r="D11" s="21"/>
      <c r="E11" s="22"/>
      <c r="F11" s="20" t="s">
        <v>268</v>
      </c>
      <c r="G11" s="21"/>
      <c r="H11" s="21"/>
      <c r="I11" s="22"/>
      <c r="J11" s="37"/>
      <c r="K11" s="37"/>
      <c r="L11" s="37"/>
      <c r="M11" s="37"/>
      <c r="N11" s="37"/>
    </row>
    <row r="12" s="1" customFormat="1" ht="30" customHeight="1" spans="1:9">
      <c r="A12" s="8" t="s">
        <v>178</v>
      </c>
      <c r="B12" s="23" t="s">
        <v>179</v>
      </c>
      <c r="C12" s="23" t="s">
        <v>180</v>
      </c>
      <c r="D12" s="23" t="s">
        <v>181</v>
      </c>
      <c r="E12" s="8" t="s">
        <v>182</v>
      </c>
      <c r="F12" s="8" t="s">
        <v>183</v>
      </c>
      <c r="G12" s="11" t="s">
        <v>184</v>
      </c>
      <c r="H12" s="23" t="s">
        <v>185</v>
      </c>
      <c r="I12" s="11" t="s">
        <v>269</v>
      </c>
    </row>
    <row r="13" s="1" customFormat="1" ht="30" customHeight="1" spans="1:9">
      <c r="A13" s="8"/>
      <c r="B13" s="8" t="s">
        <v>270</v>
      </c>
      <c r="C13" s="19" t="s">
        <v>232</v>
      </c>
      <c r="D13" s="25" t="s">
        <v>271</v>
      </c>
      <c r="E13" s="26" t="s">
        <v>272</v>
      </c>
      <c r="F13" s="27" t="s">
        <v>273</v>
      </c>
      <c r="G13" s="8">
        <v>10</v>
      </c>
      <c r="H13" s="8">
        <v>10</v>
      </c>
      <c r="I13" s="18"/>
    </row>
    <row r="14" s="1" customFormat="1" ht="30" customHeight="1" spans="1:9">
      <c r="A14" s="8"/>
      <c r="B14" s="8"/>
      <c r="C14" s="28"/>
      <c r="D14" s="25" t="s">
        <v>274</v>
      </c>
      <c r="E14" s="26" t="s">
        <v>275</v>
      </c>
      <c r="F14" s="27" t="s">
        <v>276</v>
      </c>
      <c r="G14" s="8">
        <v>10</v>
      </c>
      <c r="H14" s="8">
        <v>10</v>
      </c>
      <c r="I14" s="18"/>
    </row>
    <row r="15" s="1" customFormat="1" ht="53" customHeight="1" spans="1:9">
      <c r="A15" s="8"/>
      <c r="B15" s="8"/>
      <c r="C15" s="28"/>
      <c r="D15" s="25" t="s">
        <v>277</v>
      </c>
      <c r="E15" s="26" t="s">
        <v>278</v>
      </c>
      <c r="F15" s="27" t="s">
        <v>279</v>
      </c>
      <c r="G15" s="8">
        <v>10</v>
      </c>
      <c r="H15" s="8">
        <v>10</v>
      </c>
      <c r="I15" s="18"/>
    </row>
    <row r="16" s="1" customFormat="1" ht="36" spans="1:9">
      <c r="A16" s="8"/>
      <c r="B16" s="8"/>
      <c r="C16" s="11"/>
      <c r="D16" s="25" t="s">
        <v>280</v>
      </c>
      <c r="E16" s="26" t="s">
        <v>281</v>
      </c>
      <c r="F16" s="27" t="s">
        <v>282</v>
      </c>
      <c r="G16" s="8">
        <v>10</v>
      </c>
      <c r="H16" s="8">
        <v>10</v>
      </c>
      <c r="I16" s="39"/>
    </row>
    <row r="17" s="1" customFormat="1" ht="58" customHeight="1" spans="1:9">
      <c r="A17" s="8"/>
      <c r="B17" s="8"/>
      <c r="C17" s="19" t="s">
        <v>239</v>
      </c>
      <c r="D17" s="25" t="s">
        <v>283</v>
      </c>
      <c r="E17" s="43">
        <v>0</v>
      </c>
      <c r="F17" s="43">
        <v>0</v>
      </c>
      <c r="G17" s="8">
        <v>10</v>
      </c>
      <c r="H17" s="8">
        <v>10</v>
      </c>
      <c r="I17" s="18"/>
    </row>
    <row r="18" s="1" customFormat="1" ht="30" customHeight="1" spans="1:9">
      <c r="A18" s="8"/>
      <c r="B18" s="8"/>
      <c r="C18" s="8" t="s">
        <v>242</v>
      </c>
      <c r="D18" s="25" t="s">
        <v>284</v>
      </c>
      <c r="E18" s="43" t="s">
        <v>285</v>
      </c>
      <c r="F18" s="43" t="s">
        <v>285</v>
      </c>
      <c r="G18" s="8">
        <v>10</v>
      </c>
      <c r="H18" s="8">
        <v>10</v>
      </c>
      <c r="I18" s="18"/>
    </row>
    <row r="19" s="1" customFormat="1" ht="27" customHeight="1" spans="1:9">
      <c r="A19" s="8"/>
      <c r="B19" s="8"/>
      <c r="C19" s="8" t="s">
        <v>244</v>
      </c>
      <c r="D19" s="25" t="s">
        <v>286</v>
      </c>
      <c r="E19" s="44" t="s">
        <v>287</v>
      </c>
      <c r="F19" s="44" t="s">
        <v>287</v>
      </c>
      <c r="G19" s="8">
        <v>10</v>
      </c>
      <c r="H19" s="8">
        <v>10</v>
      </c>
      <c r="I19" s="39"/>
    </row>
    <row r="20" s="1" customFormat="1" ht="30" customHeight="1" spans="1:9">
      <c r="A20" s="8"/>
      <c r="B20" s="8" t="s">
        <v>288</v>
      </c>
      <c r="C20" s="8" t="s">
        <v>289</v>
      </c>
      <c r="D20" s="32" t="s">
        <v>290</v>
      </c>
      <c r="E20" s="8"/>
      <c r="F20" s="27"/>
      <c r="G20" s="8"/>
      <c r="H20" s="8"/>
      <c r="I20" s="18"/>
    </row>
    <row r="21" s="1" customFormat="1" ht="65" customHeight="1" spans="1:9">
      <c r="A21" s="8"/>
      <c r="B21" s="8"/>
      <c r="C21" s="8" t="s">
        <v>291</v>
      </c>
      <c r="D21" s="40" t="s">
        <v>292</v>
      </c>
      <c r="E21" s="24" t="s">
        <v>293</v>
      </c>
      <c r="F21" s="46" t="s">
        <v>293</v>
      </c>
      <c r="G21" s="8">
        <v>10</v>
      </c>
      <c r="H21" s="8">
        <v>10</v>
      </c>
      <c r="I21" s="18"/>
    </row>
    <row r="22" s="1" customFormat="1" ht="30" customHeight="1" spans="1:9">
      <c r="A22" s="8"/>
      <c r="B22" s="8"/>
      <c r="C22" s="8" t="s">
        <v>294</v>
      </c>
      <c r="D22" s="32" t="s">
        <v>290</v>
      </c>
      <c r="E22" s="8"/>
      <c r="F22" s="27"/>
      <c r="G22" s="8"/>
      <c r="H22" s="8"/>
      <c r="I22" s="18"/>
    </row>
    <row r="23" s="1" customFormat="1" ht="227" customHeight="1" spans="1:9">
      <c r="A23" s="8"/>
      <c r="B23" s="8"/>
      <c r="C23" s="8" t="s">
        <v>295</v>
      </c>
      <c r="D23" s="40" t="s">
        <v>296</v>
      </c>
      <c r="E23" s="26" t="s">
        <v>297</v>
      </c>
      <c r="F23" s="33" t="s">
        <v>258</v>
      </c>
      <c r="G23" s="8">
        <v>5</v>
      </c>
      <c r="H23" s="8">
        <v>5</v>
      </c>
      <c r="I23" s="18"/>
    </row>
    <row r="24" s="1" customFormat="1" ht="54" customHeight="1" spans="1:9">
      <c r="A24" s="8"/>
      <c r="B24" s="8" t="s">
        <v>298</v>
      </c>
      <c r="C24" s="8" t="s">
        <v>299</v>
      </c>
      <c r="D24" s="25" t="s">
        <v>300</v>
      </c>
      <c r="E24" s="8" t="s">
        <v>301</v>
      </c>
      <c r="F24" s="29">
        <v>0.9</v>
      </c>
      <c r="G24" s="8">
        <v>5</v>
      </c>
      <c r="H24" s="8">
        <v>5</v>
      </c>
      <c r="I24" s="18"/>
    </row>
    <row r="25" s="1" customFormat="1" ht="30" customHeight="1" spans="1:9">
      <c r="A25" s="8" t="s">
        <v>213</v>
      </c>
      <c r="B25" s="8"/>
      <c r="C25" s="8"/>
      <c r="D25" s="8"/>
      <c r="E25" s="8"/>
      <c r="F25" s="8"/>
      <c r="G25" s="8">
        <v>100</v>
      </c>
      <c r="H25" s="10">
        <f>SUM(H13:H24)+I6</f>
        <v>100</v>
      </c>
      <c r="I25" s="18"/>
    </row>
    <row r="26" spans="1:9">
      <c r="A26" s="34" t="s">
        <v>302</v>
      </c>
      <c r="B26" s="35"/>
      <c r="C26" s="35"/>
      <c r="D26" s="35"/>
      <c r="E26" s="35"/>
      <c r="F26" s="35"/>
      <c r="G26" s="35"/>
      <c r="H26" s="35"/>
      <c r="I26" s="35"/>
    </row>
    <row r="27" spans="1:9">
      <c r="A27" s="36"/>
      <c r="B27" s="36"/>
      <c r="C27" s="36"/>
      <c r="D27" s="36"/>
      <c r="E27" s="36"/>
      <c r="F27" s="36"/>
      <c r="G27" s="36"/>
      <c r="H27" s="36"/>
      <c r="I27" s="36"/>
    </row>
    <row r="28" spans="1:9">
      <c r="A28" s="36"/>
      <c r="B28" s="36"/>
      <c r="C28" s="36"/>
      <c r="D28" s="36"/>
      <c r="E28" s="36"/>
      <c r="F28" s="36"/>
      <c r="G28" s="36"/>
      <c r="H28" s="36"/>
      <c r="I28" s="36"/>
    </row>
    <row r="29" spans="1:9">
      <c r="A29" s="36"/>
      <c r="B29" s="36"/>
      <c r="C29" s="36"/>
      <c r="D29" s="36"/>
      <c r="E29" s="36"/>
      <c r="F29" s="36"/>
      <c r="G29" s="36"/>
      <c r="H29" s="36"/>
      <c r="I29" s="36"/>
    </row>
    <row r="30" spans="1:9">
      <c r="A30" s="36"/>
      <c r="B30" s="36"/>
      <c r="C30" s="36"/>
      <c r="D30" s="36"/>
      <c r="E30" s="36"/>
      <c r="F30" s="36"/>
      <c r="G30" s="36"/>
      <c r="H30" s="36"/>
      <c r="I30" s="36"/>
    </row>
    <row r="31" spans="1:9">
      <c r="A31" s="36"/>
      <c r="B31" s="36"/>
      <c r="C31" s="36"/>
      <c r="D31" s="36"/>
      <c r="E31" s="36"/>
      <c r="F31" s="36"/>
      <c r="G31" s="36"/>
      <c r="H31" s="36"/>
      <c r="I31" s="36"/>
    </row>
    <row r="32" spans="1:9">
      <c r="A32" s="36"/>
      <c r="B32" s="36"/>
      <c r="C32" s="36"/>
      <c r="D32" s="36"/>
      <c r="E32" s="36"/>
      <c r="F32" s="36"/>
      <c r="G32" s="36"/>
      <c r="H32" s="36"/>
      <c r="I32" s="36"/>
    </row>
    <row r="33" spans="1:9">
      <c r="A33" s="36"/>
      <c r="B33" s="36"/>
      <c r="C33" s="36"/>
      <c r="D33" s="36"/>
      <c r="E33" s="36"/>
      <c r="F33" s="36"/>
      <c r="G33" s="36"/>
      <c r="H33" s="36"/>
      <c r="I33" s="36"/>
    </row>
    <row r="34" spans="1:9">
      <c r="A34" s="36"/>
      <c r="B34" s="36"/>
      <c r="C34" s="36"/>
      <c r="D34" s="36"/>
      <c r="E34" s="36"/>
      <c r="F34" s="36"/>
      <c r="G34" s="36"/>
      <c r="H34" s="36"/>
      <c r="I34" s="36"/>
    </row>
  </sheetData>
  <mergeCells count="21">
    <mergeCell ref="A2:I2"/>
    <mergeCell ref="B3:I3"/>
    <mergeCell ref="B4:E4"/>
    <mergeCell ref="G4:I4"/>
    <mergeCell ref="B5:C5"/>
    <mergeCell ref="B6:C6"/>
    <mergeCell ref="B7:C7"/>
    <mergeCell ref="B8:C8"/>
    <mergeCell ref="B9:C9"/>
    <mergeCell ref="B10:E10"/>
    <mergeCell ref="F10:I10"/>
    <mergeCell ref="B11:E11"/>
    <mergeCell ref="F11:I11"/>
    <mergeCell ref="A25:F25"/>
    <mergeCell ref="A26:I26"/>
    <mergeCell ref="A5:A9"/>
    <mergeCell ref="A10:A11"/>
    <mergeCell ref="A12:A24"/>
    <mergeCell ref="B13:B19"/>
    <mergeCell ref="B20:B23"/>
    <mergeCell ref="C13:C16"/>
  </mergeCells>
  <printOptions horizontalCentered="1"/>
  <pageMargins left="0.393055555555556" right="0.393055555555556" top="0.729861111111111" bottom="0.393055555555556" header="0.511805555555556" footer="0.511805555555556"/>
  <pageSetup paperSize="9" orientation="portrait" horizontalDpi="1200" verticalDpi="12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topLeftCell="A21" workbookViewId="0">
      <selection activeCell="F30" sqref="F30"/>
    </sheetView>
  </sheetViews>
  <sheetFormatPr defaultColWidth="9" defaultRowHeight="14.25"/>
  <cols>
    <col min="1" max="1" width="8.5" style="3" customWidth="1"/>
    <col min="2" max="2" width="9" style="3"/>
    <col min="3" max="3" width="10.875" style="3" customWidth="1"/>
    <col min="4" max="4" width="17.75" style="3" customWidth="1"/>
    <col min="5" max="5" width="11.625" style="3" customWidth="1"/>
    <col min="6" max="6" width="9.625" style="3" customWidth="1"/>
    <col min="7" max="7" width="7.75" style="3" customWidth="1"/>
    <col min="8" max="8" width="7.375" style="3" customWidth="1"/>
    <col min="9" max="9" width="11.25" style="3" customWidth="1"/>
    <col min="10" max="14" width="10.625" style="3" customWidth="1"/>
    <col min="15" max="254" width="9" style="3"/>
    <col min="255" max="255" width="8.5" style="3" customWidth="1"/>
    <col min="256" max="256" width="9" style="3"/>
    <col min="257" max="257" width="10.875" style="3" customWidth="1"/>
    <col min="258" max="258" width="9.625" style="3" customWidth="1"/>
    <col min="259" max="259" width="9.875" style="3" customWidth="1"/>
    <col min="260" max="260" width="9.625" style="3" customWidth="1"/>
    <col min="261" max="261" width="7.75" style="3" customWidth="1"/>
    <col min="262" max="262" width="7.375" style="3" customWidth="1"/>
    <col min="263" max="263" width="11.25" style="3" customWidth="1"/>
    <col min="264" max="270" width="10.625" style="3" customWidth="1"/>
    <col min="271" max="510" width="9" style="3"/>
    <col min="511" max="511" width="8.5" style="3" customWidth="1"/>
    <col min="512" max="512" width="9" style="3"/>
    <col min="513" max="513" width="10.875" style="3" customWidth="1"/>
    <col min="514" max="514" width="9.625" style="3" customWidth="1"/>
    <col min="515" max="515" width="9.875" style="3" customWidth="1"/>
    <col min="516" max="516" width="9.625" style="3" customWidth="1"/>
    <col min="517" max="517" width="7.75" style="3" customWidth="1"/>
    <col min="518" max="518" width="7.375" style="3" customWidth="1"/>
    <col min="519" max="519" width="11.25" style="3" customWidth="1"/>
    <col min="520" max="526" width="10.625" style="3" customWidth="1"/>
    <col min="527" max="766" width="9" style="3"/>
    <col min="767" max="767" width="8.5" style="3" customWidth="1"/>
    <col min="768" max="768" width="9" style="3"/>
    <col min="769" max="769" width="10.875" style="3" customWidth="1"/>
    <col min="770" max="770" width="9.625" style="3" customWidth="1"/>
    <col min="771" max="771" width="9.875" style="3" customWidth="1"/>
    <col min="772" max="772" width="9.625" style="3" customWidth="1"/>
    <col min="773" max="773" width="7.75" style="3" customWidth="1"/>
    <col min="774" max="774" width="7.375" style="3" customWidth="1"/>
    <col min="775" max="775" width="11.25" style="3" customWidth="1"/>
    <col min="776" max="782" width="10.625" style="3" customWidth="1"/>
    <col min="783" max="1022" width="9" style="3"/>
    <col min="1023" max="1023" width="8.5" style="3" customWidth="1"/>
    <col min="1024" max="1024" width="9" style="3"/>
    <col min="1025" max="1025" width="10.875" style="3" customWidth="1"/>
    <col min="1026" max="1026" width="9.625" style="3" customWidth="1"/>
    <col min="1027" max="1027" width="9.875" style="3" customWidth="1"/>
    <col min="1028" max="1028" width="9.625" style="3" customWidth="1"/>
    <col min="1029" max="1029" width="7.75" style="3" customWidth="1"/>
    <col min="1030" max="1030" width="7.375" style="3" customWidth="1"/>
    <col min="1031" max="1031" width="11.25" style="3" customWidth="1"/>
    <col min="1032" max="1038" width="10.625" style="3" customWidth="1"/>
    <col min="1039" max="1278" width="9" style="3"/>
    <col min="1279" max="1279" width="8.5" style="3" customWidth="1"/>
    <col min="1280" max="1280" width="9" style="3"/>
    <col min="1281" max="1281" width="10.875" style="3" customWidth="1"/>
    <col min="1282" max="1282" width="9.625" style="3" customWidth="1"/>
    <col min="1283" max="1283" width="9.875" style="3" customWidth="1"/>
    <col min="1284" max="1284" width="9.625" style="3" customWidth="1"/>
    <col min="1285" max="1285" width="7.75" style="3" customWidth="1"/>
    <col min="1286" max="1286" width="7.375" style="3" customWidth="1"/>
    <col min="1287" max="1287" width="11.25" style="3" customWidth="1"/>
    <col min="1288" max="1294" width="10.625" style="3" customWidth="1"/>
    <col min="1295" max="1534" width="9" style="3"/>
    <col min="1535" max="1535" width="8.5" style="3" customWidth="1"/>
    <col min="1536" max="1536" width="9" style="3"/>
    <col min="1537" max="1537" width="10.875" style="3" customWidth="1"/>
    <col min="1538" max="1538" width="9.625" style="3" customWidth="1"/>
    <col min="1539" max="1539" width="9.875" style="3" customWidth="1"/>
    <col min="1540" max="1540" width="9.625" style="3" customWidth="1"/>
    <col min="1541" max="1541" width="7.75" style="3" customWidth="1"/>
    <col min="1542" max="1542" width="7.375" style="3" customWidth="1"/>
    <col min="1543" max="1543" width="11.25" style="3" customWidth="1"/>
    <col min="1544" max="1550" width="10.625" style="3" customWidth="1"/>
    <col min="1551" max="1790" width="9" style="3"/>
    <col min="1791" max="1791" width="8.5" style="3" customWidth="1"/>
    <col min="1792" max="1792" width="9" style="3"/>
    <col min="1793" max="1793" width="10.875" style="3" customWidth="1"/>
    <col min="1794" max="1794" width="9.625" style="3" customWidth="1"/>
    <col min="1795" max="1795" width="9.875" style="3" customWidth="1"/>
    <col min="1796" max="1796" width="9.625" style="3" customWidth="1"/>
    <col min="1797" max="1797" width="7.75" style="3" customWidth="1"/>
    <col min="1798" max="1798" width="7.375" style="3" customWidth="1"/>
    <col min="1799" max="1799" width="11.25" style="3" customWidth="1"/>
    <col min="1800" max="1806" width="10.625" style="3" customWidth="1"/>
    <col min="1807" max="2046" width="9" style="3"/>
    <col min="2047" max="2047" width="8.5" style="3" customWidth="1"/>
    <col min="2048" max="2048" width="9" style="3"/>
    <col min="2049" max="2049" width="10.875" style="3" customWidth="1"/>
    <col min="2050" max="2050" width="9.625" style="3" customWidth="1"/>
    <col min="2051" max="2051" width="9.875" style="3" customWidth="1"/>
    <col min="2052" max="2052" width="9.625" style="3" customWidth="1"/>
    <col min="2053" max="2053" width="7.75" style="3" customWidth="1"/>
    <col min="2054" max="2054" width="7.375" style="3" customWidth="1"/>
    <col min="2055" max="2055" width="11.25" style="3" customWidth="1"/>
    <col min="2056" max="2062" width="10.625" style="3" customWidth="1"/>
    <col min="2063" max="2302" width="9" style="3"/>
    <col min="2303" max="2303" width="8.5" style="3" customWidth="1"/>
    <col min="2304" max="2304" width="9" style="3"/>
    <col min="2305" max="2305" width="10.875" style="3" customWidth="1"/>
    <col min="2306" max="2306" width="9.625" style="3" customWidth="1"/>
    <col min="2307" max="2307" width="9.875" style="3" customWidth="1"/>
    <col min="2308" max="2308" width="9.625" style="3" customWidth="1"/>
    <col min="2309" max="2309" width="7.75" style="3" customWidth="1"/>
    <col min="2310" max="2310" width="7.375" style="3" customWidth="1"/>
    <col min="2311" max="2311" width="11.25" style="3" customWidth="1"/>
    <col min="2312" max="2318" width="10.625" style="3" customWidth="1"/>
    <col min="2319" max="2558" width="9" style="3"/>
    <col min="2559" max="2559" width="8.5" style="3" customWidth="1"/>
    <col min="2560" max="2560" width="9" style="3"/>
    <col min="2561" max="2561" width="10.875" style="3" customWidth="1"/>
    <col min="2562" max="2562" width="9.625" style="3" customWidth="1"/>
    <col min="2563" max="2563" width="9.875" style="3" customWidth="1"/>
    <col min="2564" max="2564" width="9.625" style="3" customWidth="1"/>
    <col min="2565" max="2565" width="7.75" style="3" customWidth="1"/>
    <col min="2566" max="2566" width="7.375" style="3" customWidth="1"/>
    <col min="2567" max="2567" width="11.25" style="3" customWidth="1"/>
    <col min="2568" max="2574" width="10.625" style="3" customWidth="1"/>
    <col min="2575" max="2814" width="9" style="3"/>
    <col min="2815" max="2815" width="8.5" style="3" customWidth="1"/>
    <col min="2816" max="2816" width="9" style="3"/>
    <col min="2817" max="2817" width="10.875" style="3" customWidth="1"/>
    <col min="2818" max="2818" width="9.625" style="3" customWidth="1"/>
    <col min="2819" max="2819" width="9.875" style="3" customWidth="1"/>
    <col min="2820" max="2820" width="9.625" style="3" customWidth="1"/>
    <col min="2821" max="2821" width="7.75" style="3" customWidth="1"/>
    <col min="2822" max="2822" width="7.375" style="3" customWidth="1"/>
    <col min="2823" max="2823" width="11.25" style="3" customWidth="1"/>
    <col min="2824" max="2830" width="10.625" style="3" customWidth="1"/>
    <col min="2831" max="3070" width="9" style="3"/>
    <col min="3071" max="3071" width="8.5" style="3" customWidth="1"/>
    <col min="3072" max="3072" width="9" style="3"/>
    <col min="3073" max="3073" width="10.875" style="3" customWidth="1"/>
    <col min="3074" max="3074" width="9.625" style="3" customWidth="1"/>
    <col min="3075" max="3075" width="9.875" style="3" customWidth="1"/>
    <col min="3076" max="3076" width="9.625" style="3" customWidth="1"/>
    <col min="3077" max="3077" width="7.75" style="3" customWidth="1"/>
    <col min="3078" max="3078" width="7.375" style="3" customWidth="1"/>
    <col min="3079" max="3079" width="11.25" style="3" customWidth="1"/>
    <col min="3080" max="3086" width="10.625" style="3" customWidth="1"/>
    <col min="3087" max="3326" width="9" style="3"/>
    <col min="3327" max="3327" width="8.5" style="3" customWidth="1"/>
    <col min="3328" max="3328" width="9" style="3"/>
    <col min="3329" max="3329" width="10.875" style="3" customWidth="1"/>
    <col min="3330" max="3330" width="9.625" style="3" customWidth="1"/>
    <col min="3331" max="3331" width="9.875" style="3" customWidth="1"/>
    <col min="3332" max="3332" width="9.625" style="3" customWidth="1"/>
    <col min="3333" max="3333" width="7.75" style="3" customWidth="1"/>
    <col min="3334" max="3334" width="7.375" style="3" customWidth="1"/>
    <col min="3335" max="3335" width="11.25" style="3" customWidth="1"/>
    <col min="3336" max="3342" width="10.625" style="3" customWidth="1"/>
    <col min="3343" max="3582" width="9" style="3"/>
    <col min="3583" max="3583" width="8.5" style="3" customWidth="1"/>
    <col min="3584" max="3584" width="9" style="3"/>
    <col min="3585" max="3585" width="10.875" style="3" customWidth="1"/>
    <col min="3586" max="3586" width="9.625" style="3" customWidth="1"/>
    <col min="3587" max="3587" width="9.875" style="3" customWidth="1"/>
    <col min="3588" max="3588" width="9.625" style="3" customWidth="1"/>
    <col min="3589" max="3589" width="7.75" style="3" customWidth="1"/>
    <col min="3590" max="3590" width="7.375" style="3" customWidth="1"/>
    <col min="3591" max="3591" width="11.25" style="3" customWidth="1"/>
    <col min="3592" max="3598" width="10.625" style="3" customWidth="1"/>
    <col min="3599" max="3838" width="9" style="3"/>
    <col min="3839" max="3839" width="8.5" style="3" customWidth="1"/>
    <col min="3840" max="3840" width="9" style="3"/>
    <col min="3841" max="3841" width="10.875" style="3" customWidth="1"/>
    <col min="3842" max="3842" width="9.625" style="3" customWidth="1"/>
    <col min="3843" max="3843" width="9.875" style="3" customWidth="1"/>
    <col min="3844" max="3844" width="9.625" style="3" customWidth="1"/>
    <col min="3845" max="3845" width="7.75" style="3" customWidth="1"/>
    <col min="3846" max="3846" width="7.375" style="3" customWidth="1"/>
    <col min="3847" max="3847" width="11.25" style="3" customWidth="1"/>
    <col min="3848" max="3854" width="10.625" style="3" customWidth="1"/>
    <col min="3855" max="4094" width="9" style="3"/>
    <col min="4095" max="4095" width="8.5" style="3" customWidth="1"/>
    <col min="4096" max="4096" width="9" style="3"/>
    <col min="4097" max="4097" width="10.875" style="3" customWidth="1"/>
    <col min="4098" max="4098" width="9.625" style="3" customWidth="1"/>
    <col min="4099" max="4099" width="9.875" style="3" customWidth="1"/>
    <col min="4100" max="4100" width="9.625" style="3" customWidth="1"/>
    <col min="4101" max="4101" width="7.75" style="3" customWidth="1"/>
    <col min="4102" max="4102" width="7.375" style="3" customWidth="1"/>
    <col min="4103" max="4103" width="11.25" style="3" customWidth="1"/>
    <col min="4104" max="4110" width="10.625" style="3" customWidth="1"/>
    <col min="4111" max="4350" width="9" style="3"/>
    <col min="4351" max="4351" width="8.5" style="3" customWidth="1"/>
    <col min="4352" max="4352" width="9" style="3"/>
    <col min="4353" max="4353" width="10.875" style="3" customWidth="1"/>
    <col min="4354" max="4354" width="9.625" style="3" customWidth="1"/>
    <col min="4355" max="4355" width="9.875" style="3" customWidth="1"/>
    <col min="4356" max="4356" width="9.625" style="3" customWidth="1"/>
    <col min="4357" max="4357" width="7.75" style="3" customWidth="1"/>
    <col min="4358" max="4358" width="7.375" style="3" customWidth="1"/>
    <col min="4359" max="4359" width="11.25" style="3" customWidth="1"/>
    <col min="4360" max="4366" width="10.625" style="3" customWidth="1"/>
    <col min="4367" max="4606" width="9" style="3"/>
    <col min="4607" max="4607" width="8.5" style="3" customWidth="1"/>
    <col min="4608" max="4608" width="9" style="3"/>
    <col min="4609" max="4609" width="10.875" style="3" customWidth="1"/>
    <col min="4610" max="4610" width="9.625" style="3" customWidth="1"/>
    <col min="4611" max="4611" width="9.875" style="3" customWidth="1"/>
    <col min="4612" max="4612" width="9.625" style="3" customWidth="1"/>
    <col min="4613" max="4613" width="7.75" style="3" customWidth="1"/>
    <col min="4614" max="4614" width="7.375" style="3" customWidth="1"/>
    <col min="4615" max="4615" width="11.25" style="3" customWidth="1"/>
    <col min="4616" max="4622" width="10.625" style="3" customWidth="1"/>
    <col min="4623" max="4862" width="9" style="3"/>
    <col min="4863" max="4863" width="8.5" style="3" customWidth="1"/>
    <col min="4864" max="4864" width="9" style="3"/>
    <col min="4865" max="4865" width="10.875" style="3" customWidth="1"/>
    <col min="4866" max="4866" width="9.625" style="3" customWidth="1"/>
    <col min="4867" max="4867" width="9.875" style="3" customWidth="1"/>
    <col min="4868" max="4868" width="9.625" style="3" customWidth="1"/>
    <col min="4869" max="4869" width="7.75" style="3" customWidth="1"/>
    <col min="4870" max="4870" width="7.375" style="3" customWidth="1"/>
    <col min="4871" max="4871" width="11.25" style="3" customWidth="1"/>
    <col min="4872" max="4878" width="10.625" style="3" customWidth="1"/>
    <col min="4879" max="5118" width="9" style="3"/>
    <col min="5119" max="5119" width="8.5" style="3" customWidth="1"/>
    <col min="5120" max="5120" width="9" style="3"/>
    <col min="5121" max="5121" width="10.875" style="3" customWidth="1"/>
    <col min="5122" max="5122" width="9.625" style="3" customWidth="1"/>
    <col min="5123" max="5123" width="9.875" style="3" customWidth="1"/>
    <col min="5124" max="5124" width="9.625" style="3" customWidth="1"/>
    <col min="5125" max="5125" width="7.75" style="3" customWidth="1"/>
    <col min="5126" max="5126" width="7.375" style="3" customWidth="1"/>
    <col min="5127" max="5127" width="11.25" style="3" customWidth="1"/>
    <col min="5128" max="5134" width="10.625" style="3" customWidth="1"/>
    <col min="5135" max="5374" width="9" style="3"/>
    <col min="5375" max="5375" width="8.5" style="3" customWidth="1"/>
    <col min="5376" max="5376" width="9" style="3"/>
    <col min="5377" max="5377" width="10.875" style="3" customWidth="1"/>
    <col min="5378" max="5378" width="9.625" style="3" customWidth="1"/>
    <col min="5379" max="5379" width="9.875" style="3" customWidth="1"/>
    <col min="5380" max="5380" width="9.625" style="3" customWidth="1"/>
    <col min="5381" max="5381" width="7.75" style="3" customWidth="1"/>
    <col min="5382" max="5382" width="7.375" style="3" customWidth="1"/>
    <col min="5383" max="5383" width="11.25" style="3" customWidth="1"/>
    <col min="5384" max="5390" width="10.625" style="3" customWidth="1"/>
    <col min="5391" max="5630" width="9" style="3"/>
    <col min="5631" max="5631" width="8.5" style="3" customWidth="1"/>
    <col min="5632" max="5632" width="9" style="3"/>
    <col min="5633" max="5633" width="10.875" style="3" customWidth="1"/>
    <col min="5634" max="5634" width="9.625" style="3" customWidth="1"/>
    <col min="5635" max="5635" width="9.875" style="3" customWidth="1"/>
    <col min="5636" max="5636" width="9.625" style="3" customWidth="1"/>
    <col min="5637" max="5637" width="7.75" style="3" customWidth="1"/>
    <col min="5638" max="5638" width="7.375" style="3" customWidth="1"/>
    <col min="5639" max="5639" width="11.25" style="3" customWidth="1"/>
    <col min="5640" max="5646" width="10.625" style="3" customWidth="1"/>
    <col min="5647" max="5886" width="9" style="3"/>
    <col min="5887" max="5887" width="8.5" style="3" customWidth="1"/>
    <col min="5888" max="5888" width="9" style="3"/>
    <col min="5889" max="5889" width="10.875" style="3" customWidth="1"/>
    <col min="5890" max="5890" width="9.625" style="3" customWidth="1"/>
    <col min="5891" max="5891" width="9.875" style="3" customWidth="1"/>
    <col min="5892" max="5892" width="9.625" style="3" customWidth="1"/>
    <col min="5893" max="5893" width="7.75" style="3" customWidth="1"/>
    <col min="5894" max="5894" width="7.375" style="3" customWidth="1"/>
    <col min="5895" max="5895" width="11.25" style="3" customWidth="1"/>
    <col min="5896" max="5902" width="10.625" style="3" customWidth="1"/>
    <col min="5903" max="6142" width="9" style="3"/>
    <col min="6143" max="6143" width="8.5" style="3" customWidth="1"/>
    <col min="6144" max="6144" width="9" style="3"/>
    <col min="6145" max="6145" width="10.875" style="3" customWidth="1"/>
    <col min="6146" max="6146" width="9.625" style="3" customWidth="1"/>
    <col min="6147" max="6147" width="9.875" style="3" customWidth="1"/>
    <col min="6148" max="6148" width="9.625" style="3" customWidth="1"/>
    <col min="6149" max="6149" width="7.75" style="3" customWidth="1"/>
    <col min="6150" max="6150" width="7.375" style="3" customWidth="1"/>
    <col min="6151" max="6151" width="11.25" style="3" customWidth="1"/>
    <col min="6152" max="6158" width="10.625" style="3" customWidth="1"/>
    <col min="6159" max="6398" width="9" style="3"/>
    <col min="6399" max="6399" width="8.5" style="3" customWidth="1"/>
    <col min="6400" max="6400" width="9" style="3"/>
    <col min="6401" max="6401" width="10.875" style="3" customWidth="1"/>
    <col min="6402" max="6402" width="9.625" style="3" customWidth="1"/>
    <col min="6403" max="6403" width="9.875" style="3" customWidth="1"/>
    <col min="6404" max="6404" width="9.625" style="3" customWidth="1"/>
    <col min="6405" max="6405" width="7.75" style="3" customWidth="1"/>
    <col min="6406" max="6406" width="7.375" style="3" customWidth="1"/>
    <col min="6407" max="6407" width="11.25" style="3" customWidth="1"/>
    <col min="6408" max="6414" width="10.625" style="3" customWidth="1"/>
    <col min="6415" max="6654" width="9" style="3"/>
    <col min="6655" max="6655" width="8.5" style="3" customWidth="1"/>
    <col min="6656" max="6656" width="9" style="3"/>
    <col min="6657" max="6657" width="10.875" style="3" customWidth="1"/>
    <col min="6658" max="6658" width="9.625" style="3" customWidth="1"/>
    <col min="6659" max="6659" width="9.875" style="3" customWidth="1"/>
    <col min="6660" max="6660" width="9.625" style="3" customWidth="1"/>
    <col min="6661" max="6661" width="7.75" style="3" customWidth="1"/>
    <col min="6662" max="6662" width="7.375" style="3" customWidth="1"/>
    <col min="6663" max="6663" width="11.25" style="3" customWidth="1"/>
    <col min="6664" max="6670" width="10.625" style="3" customWidth="1"/>
    <col min="6671" max="6910" width="9" style="3"/>
    <col min="6911" max="6911" width="8.5" style="3" customWidth="1"/>
    <col min="6912" max="6912" width="9" style="3"/>
    <col min="6913" max="6913" width="10.875" style="3" customWidth="1"/>
    <col min="6914" max="6914" width="9.625" style="3" customWidth="1"/>
    <col min="6915" max="6915" width="9.875" style="3" customWidth="1"/>
    <col min="6916" max="6916" width="9.625" style="3" customWidth="1"/>
    <col min="6917" max="6917" width="7.75" style="3" customWidth="1"/>
    <col min="6918" max="6918" width="7.375" style="3" customWidth="1"/>
    <col min="6919" max="6919" width="11.25" style="3" customWidth="1"/>
    <col min="6920" max="6926" width="10.625" style="3" customWidth="1"/>
    <col min="6927" max="7166" width="9" style="3"/>
    <col min="7167" max="7167" width="8.5" style="3" customWidth="1"/>
    <col min="7168" max="7168" width="9" style="3"/>
    <col min="7169" max="7169" width="10.875" style="3" customWidth="1"/>
    <col min="7170" max="7170" width="9.625" style="3" customWidth="1"/>
    <col min="7171" max="7171" width="9.875" style="3" customWidth="1"/>
    <col min="7172" max="7172" width="9.625" style="3" customWidth="1"/>
    <col min="7173" max="7173" width="7.75" style="3" customWidth="1"/>
    <col min="7174" max="7174" width="7.375" style="3" customWidth="1"/>
    <col min="7175" max="7175" width="11.25" style="3" customWidth="1"/>
    <col min="7176" max="7182" width="10.625" style="3" customWidth="1"/>
    <col min="7183" max="7422" width="9" style="3"/>
    <col min="7423" max="7423" width="8.5" style="3" customWidth="1"/>
    <col min="7424" max="7424" width="9" style="3"/>
    <col min="7425" max="7425" width="10.875" style="3" customWidth="1"/>
    <col min="7426" max="7426" width="9.625" style="3" customWidth="1"/>
    <col min="7427" max="7427" width="9.875" style="3" customWidth="1"/>
    <col min="7428" max="7428" width="9.625" style="3" customWidth="1"/>
    <col min="7429" max="7429" width="7.75" style="3" customWidth="1"/>
    <col min="7430" max="7430" width="7.375" style="3" customWidth="1"/>
    <col min="7431" max="7431" width="11.25" style="3" customWidth="1"/>
    <col min="7432" max="7438" width="10.625" style="3" customWidth="1"/>
    <col min="7439" max="7678" width="9" style="3"/>
    <col min="7679" max="7679" width="8.5" style="3" customWidth="1"/>
    <col min="7680" max="7680" width="9" style="3"/>
    <col min="7681" max="7681" width="10.875" style="3" customWidth="1"/>
    <col min="7682" max="7682" width="9.625" style="3" customWidth="1"/>
    <col min="7683" max="7683" width="9.875" style="3" customWidth="1"/>
    <col min="7684" max="7684" width="9.625" style="3" customWidth="1"/>
    <col min="7685" max="7685" width="7.75" style="3" customWidth="1"/>
    <col min="7686" max="7686" width="7.375" style="3" customWidth="1"/>
    <col min="7687" max="7687" width="11.25" style="3" customWidth="1"/>
    <col min="7688" max="7694" width="10.625" style="3" customWidth="1"/>
    <col min="7695" max="7934" width="9" style="3"/>
    <col min="7935" max="7935" width="8.5" style="3" customWidth="1"/>
    <col min="7936" max="7936" width="9" style="3"/>
    <col min="7937" max="7937" width="10.875" style="3" customWidth="1"/>
    <col min="7938" max="7938" width="9.625" style="3" customWidth="1"/>
    <col min="7939" max="7939" width="9.875" style="3" customWidth="1"/>
    <col min="7940" max="7940" width="9.625" style="3" customWidth="1"/>
    <col min="7941" max="7941" width="7.75" style="3" customWidth="1"/>
    <col min="7942" max="7942" width="7.375" style="3" customWidth="1"/>
    <col min="7943" max="7943" width="11.25" style="3" customWidth="1"/>
    <col min="7944" max="7950" width="10.625" style="3" customWidth="1"/>
    <col min="7951" max="8190" width="9" style="3"/>
    <col min="8191" max="8191" width="8.5" style="3" customWidth="1"/>
    <col min="8192" max="8192" width="9" style="3"/>
    <col min="8193" max="8193" width="10.875" style="3" customWidth="1"/>
    <col min="8194" max="8194" width="9.625" style="3" customWidth="1"/>
    <col min="8195" max="8195" width="9.875" style="3" customWidth="1"/>
    <col min="8196" max="8196" width="9.625" style="3" customWidth="1"/>
    <col min="8197" max="8197" width="7.75" style="3" customWidth="1"/>
    <col min="8198" max="8198" width="7.375" style="3" customWidth="1"/>
    <col min="8199" max="8199" width="11.25" style="3" customWidth="1"/>
    <col min="8200" max="8206" width="10.625" style="3" customWidth="1"/>
    <col min="8207" max="8446" width="9" style="3"/>
    <col min="8447" max="8447" width="8.5" style="3" customWidth="1"/>
    <col min="8448" max="8448" width="9" style="3"/>
    <col min="8449" max="8449" width="10.875" style="3" customWidth="1"/>
    <col min="8450" max="8450" width="9.625" style="3" customWidth="1"/>
    <col min="8451" max="8451" width="9.875" style="3" customWidth="1"/>
    <col min="8452" max="8452" width="9.625" style="3" customWidth="1"/>
    <col min="8453" max="8453" width="7.75" style="3" customWidth="1"/>
    <col min="8454" max="8454" width="7.375" style="3" customWidth="1"/>
    <col min="8455" max="8455" width="11.25" style="3" customWidth="1"/>
    <col min="8456" max="8462" width="10.625" style="3" customWidth="1"/>
    <col min="8463" max="8702" width="9" style="3"/>
    <col min="8703" max="8703" width="8.5" style="3" customWidth="1"/>
    <col min="8704" max="8704" width="9" style="3"/>
    <col min="8705" max="8705" width="10.875" style="3" customWidth="1"/>
    <col min="8706" max="8706" width="9.625" style="3" customWidth="1"/>
    <col min="8707" max="8707" width="9.875" style="3" customWidth="1"/>
    <col min="8708" max="8708" width="9.625" style="3" customWidth="1"/>
    <col min="8709" max="8709" width="7.75" style="3" customWidth="1"/>
    <col min="8710" max="8710" width="7.375" style="3" customWidth="1"/>
    <col min="8711" max="8711" width="11.25" style="3" customWidth="1"/>
    <col min="8712" max="8718" width="10.625" style="3" customWidth="1"/>
    <col min="8719" max="8958" width="9" style="3"/>
    <col min="8959" max="8959" width="8.5" style="3" customWidth="1"/>
    <col min="8960" max="8960" width="9" style="3"/>
    <col min="8961" max="8961" width="10.875" style="3" customWidth="1"/>
    <col min="8962" max="8962" width="9.625" style="3" customWidth="1"/>
    <col min="8963" max="8963" width="9.875" style="3" customWidth="1"/>
    <col min="8964" max="8964" width="9.625" style="3" customWidth="1"/>
    <col min="8965" max="8965" width="7.75" style="3" customWidth="1"/>
    <col min="8966" max="8966" width="7.375" style="3" customWidth="1"/>
    <col min="8967" max="8967" width="11.25" style="3" customWidth="1"/>
    <col min="8968" max="8974" width="10.625" style="3" customWidth="1"/>
    <col min="8975" max="9214" width="9" style="3"/>
    <col min="9215" max="9215" width="8.5" style="3" customWidth="1"/>
    <col min="9216" max="9216" width="9" style="3"/>
    <col min="9217" max="9217" width="10.875" style="3" customWidth="1"/>
    <col min="9218" max="9218" width="9.625" style="3" customWidth="1"/>
    <col min="9219" max="9219" width="9.875" style="3" customWidth="1"/>
    <col min="9220" max="9220" width="9.625" style="3" customWidth="1"/>
    <col min="9221" max="9221" width="7.75" style="3" customWidth="1"/>
    <col min="9222" max="9222" width="7.375" style="3" customWidth="1"/>
    <col min="9223" max="9223" width="11.25" style="3" customWidth="1"/>
    <col min="9224" max="9230" width="10.625" style="3" customWidth="1"/>
    <col min="9231" max="9470" width="9" style="3"/>
    <col min="9471" max="9471" width="8.5" style="3" customWidth="1"/>
    <col min="9472" max="9472" width="9" style="3"/>
    <col min="9473" max="9473" width="10.875" style="3" customWidth="1"/>
    <col min="9474" max="9474" width="9.625" style="3" customWidth="1"/>
    <col min="9475" max="9475" width="9.875" style="3" customWidth="1"/>
    <col min="9476" max="9476" width="9.625" style="3" customWidth="1"/>
    <col min="9477" max="9477" width="7.75" style="3" customWidth="1"/>
    <col min="9478" max="9478" width="7.375" style="3" customWidth="1"/>
    <col min="9479" max="9479" width="11.25" style="3" customWidth="1"/>
    <col min="9480" max="9486" width="10.625" style="3" customWidth="1"/>
    <col min="9487" max="9726" width="9" style="3"/>
    <col min="9727" max="9727" width="8.5" style="3" customWidth="1"/>
    <col min="9728" max="9728" width="9" style="3"/>
    <col min="9729" max="9729" width="10.875" style="3" customWidth="1"/>
    <col min="9730" max="9730" width="9.625" style="3" customWidth="1"/>
    <col min="9731" max="9731" width="9.875" style="3" customWidth="1"/>
    <col min="9732" max="9732" width="9.625" style="3" customWidth="1"/>
    <col min="9733" max="9733" width="7.75" style="3" customWidth="1"/>
    <col min="9734" max="9734" width="7.375" style="3" customWidth="1"/>
    <col min="9735" max="9735" width="11.25" style="3" customWidth="1"/>
    <col min="9736" max="9742" width="10.625" style="3" customWidth="1"/>
    <col min="9743" max="9982" width="9" style="3"/>
    <col min="9983" max="9983" width="8.5" style="3" customWidth="1"/>
    <col min="9984" max="9984" width="9" style="3"/>
    <col min="9985" max="9985" width="10.875" style="3" customWidth="1"/>
    <col min="9986" max="9986" width="9.625" style="3" customWidth="1"/>
    <col min="9987" max="9987" width="9.875" style="3" customWidth="1"/>
    <col min="9988" max="9988" width="9.625" style="3" customWidth="1"/>
    <col min="9989" max="9989" width="7.75" style="3" customWidth="1"/>
    <col min="9990" max="9990" width="7.375" style="3" customWidth="1"/>
    <col min="9991" max="9991" width="11.25" style="3" customWidth="1"/>
    <col min="9992" max="9998" width="10.625" style="3" customWidth="1"/>
    <col min="9999" max="10238" width="9" style="3"/>
    <col min="10239" max="10239" width="8.5" style="3" customWidth="1"/>
    <col min="10240" max="10240" width="9" style="3"/>
    <col min="10241" max="10241" width="10.875" style="3" customWidth="1"/>
    <col min="10242" max="10242" width="9.625" style="3" customWidth="1"/>
    <col min="10243" max="10243" width="9.875" style="3" customWidth="1"/>
    <col min="10244" max="10244" width="9.625" style="3" customWidth="1"/>
    <col min="10245" max="10245" width="7.75" style="3" customWidth="1"/>
    <col min="10246" max="10246" width="7.375" style="3" customWidth="1"/>
    <col min="10247" max="10247" width="11.25" style="3" customWidth="1"/>
    <col min="10248" max="10254" width="10.625" style="3" customWidth="1"/>
    <col min="10255" max="10494" width="9" style="3"/>
    <col min="10495" max="10495" width="8.5" style="3" customWidth="1"/>
    <col min="10496" max="10496" width="9" style="3"/>
    <col min="10497" max="10497" width="10.875" style="3" customWidth="1"/>
    <col min="10498" max="10498" width="9.625" style="3" customWidth="1"/>
    <col min="10499" max="10499" width="9.875" style="3" customWidth="1"/>
    <col min="10500" max="10500" width="9.625" style="3" customWidth="1"/>
    <col min="10501" max="10501" width="7.75" style="3" customWidth="1"/>
    <col min="10502" max="10502" width="7.375" style="3" customWidth="1"/>
    <col min="10503" max="10503" width="11.25" style="3" customWidth="1"/>
    <col min="10504" max="10510" width="10.625" style="3" customWidth="1"/>
    <col min="10511" max="10750" width="9" style="3"/>
    <col min="10751" max="10751" width="8.5" style="3" customWidth="1"/>
    <col min="10752" max="10752" width="9" style="3"/>
    <col min="10753" max="10753" width="10.875" style="3" customWidth="1"/>
    <col min="10754" max="10754" width="9.625" style="3" customWidth="1"/>
    <col min="10755" max="10755" width="9.875" style="3" customWidth="1"/>
    <col min="10756" max="10756" width="9.625" style="3" customWidth="1"/>
    <col min="10757" max="10757" width="7.75" style="3" customWidth="1"/>
    <col min="10758" max="10758" width="7.375" style="3" customWidth="1"/>
    <col min="10759" max="10759" width="11.25" style="3" customWidth="1"/>
    <col min="10760" max="10766" width="10.625" style="3" customWidth="1"/>
    <col min="10767" max="11006" width="9" style="3"/>
    <col min="11007" max="11007" width="8.5" style="3" customWidth="1"/>
    <col min="11008" max="11008" width="9" style="3"/>
    <col min="11009" max="11009" width="10.875" style="3" customWidth="1"/>
    <col min="11010" max="11010" width="9.625" style="3" customWidth="1"/>
    <col min="11011" max="11011" width="9.875" style="3" customWidth="1"/>
    <col min="11012" max="11012" width="9.625" style="3" customWidth="1"/>
    <col min="11013" max="11013" width="7.75" style="3" customWidth="1"/>
    <col min="11014" max="11014" width="7.375" style="3" customWidth="1"/>
    <col min="11015" max="11015" width="11.25" style="3" customWidth="1"/>
    <col min="11016" max="11022" width="10.625" style="3" customWidth="1"/>
    <col min="11023" max="11262" width="9" style="3"/>
    <col min="11263" max="11263" width="8.5" style="3" customWidth="1"/>
    <col min="11264" max="11264" width="9" style="3"/>
    <col min="11265" max="11265" width="10.875" style="3" customWidth="1"/>
    <col min="11266" max="11266" width="9.625" style="3" customWidth="1"/>
    <col min="11267" max="11267" width="9.875" style="3" customWidth="1"/>
    <col min="11268" max="11268" width="9.625" style="3" customWidth="1"/>
    <col min="11269" max="11269" width="7.75" style="3" customWidth="1"/>
    <col min="11270" max="11270" width="7.375" style="3" customWidth="1"/>
    <col min="11271" max="11271" width="11.25" style="3" customWidth="1"/>
    <col min="11272" max="11278" width="10.625" style="3" customWidth="1"/>
    <col min="11279" max="11518" width="9" style="3"/>
    <col min="11519" max="11519" width="8.5" style="3" customWidth="1"/>
    <col min="11520" max="11520" width="9" style="3"/>
    <col min="11521" max="11521" width="10.875" style="3" customWidth="1"/>
    <col min="11522" max="11522" width="9.625" style="3" customWidth="1"/>
    <col min="11523" max="11523" width="9.875" style="3" customWidth="1"/>
    <col min="11524" max="11524" width="9.625" style="3" customWidth="1"/>
    <col min="11525" max="11525" width="7.75" style="3" customWidth="1"/>
    <col min="11526" max="11526" width="7.375" style="3" customWidth="1"/>
    <col min="11527" max="11527" width="11.25" style="3" customWidth="1"/>
    <col min="11528" max="11534" width="10.625" style="3" customWidth="1"/>
    <col min="11535" max="11774" width="9" style="3"/>
    <col min="11775" max="11775" width="8.5" style="3" customWidth="1"/>
    <col min="11776" max="11776" width="9" style="3"/>
    <col min="11777" max="11777" width="10.875" style="3" customWidth="1"/>
    <col min="11778" max="11778" width="9.625" style="3" customWidth="1"/>
    <col min="11779" max="11779" width="9.875" style="3" customWidth="1"/>
    <col min="11780" max="11780" width="9.625" style="3" customWidth="1"/>
    <col min="11781" max="11781" width="7.75" style="3" customWidth="1"/>
    <col min="11782" max="11782" width="7.375" style="3" customWidth="1"/>
    <col min="11783" max="11783" width="11.25" style="3" customWidth="1"/>
    <col min="11784" max="11790" width="10.625" style="3" customWidth="1"/>
    <col min="11791" max="12030" width="9" style="3"/>
    <col min="12031" max="12031" width="8.5" style="3" customWidth="1"/>
    <col min="12032" max="12032" width="9" style="3"/>
    <col min="12033" max="12033" width="10.875" style="3" customWidth="1"/>
    <col min="12034" max="12034" width="9.625" style="3" customWidth="1"/>
    <col min="12035" max="12035" width="9.875" style="3" customWidth="1"/>
    <col min="12036" max="12036" width="9.625" style="3" customWidth="1"/>
    <col min="12037" max="12037" width="7.75" style="3" customWidth="1"/>
    <col min="12038" max="12038" width="7.375" style="3" customWidth="1"/>
    <col min="12039" max="12039" width="11.25" style="3" customWidth="1"/>
    <col min="12040" max="12046" width="10.625" style="3" customWidth="1"/>
    <col min="12047" max="12286" width="9" style="3"/>
    <col min="12287" max="12287" width="8.5" style="3" customWidth="1"/>
    <col min="12288" max="12288" width="9" style="3"/>
    <col min="12289" max="12289" width="10.875" style="3" customWidth="1"/>
    <col min="12290" max="12290" width="9.625" style="3" customWidth="1"/>
    <col min="12291" max="12291" width="9.875" style="3" customWidth="1"/>
    <col min="12292" max="12292" width="9.625" style="3" customWidth="1"/>
    <col min="12293" max="12293" width="7.75" style="3" customWidth="1"/>
    <col min="12294" max="12294" width="7.375" style="3" customWidth="1"/>
    <col min="12295" max="12295" width="11.25" style="3" customWidth="1"/>
    <col min="12296" max="12302" width="10.625" style="3" customWidth="1"/>
    <col min="12303" max="12542" width="9" style="3"/>
    <col min="12543" max="12543" width="8.5" style="3" customWidth="1"/>
    <col min="12544" max="12544" width="9" style="3"/>
    <col min="12545" max="12545" width="10.875" style="3" customWidth="1"/>
    <col min="12546" max="12546" width="9.625" style="3" customWidth="1"/>
    <col min="12547" max="12547" width="9.875" style="3" customWidth="1"/>
    <col min="12548" max="12548" width="9.625" style="3" customWidth="1"/>
    <col min="12549" max="12549" width="7.75" style="3" customWidth="1"/>
    <col min="12550" max="12550" width="7.375" style="3" customWidth="1"/>
    <col min="12551" max="12551" width="11.25" style="3" customWidth="1"/>
    <col min="12552" max="12558" width="10.625" style="3" customWidth="1"/>
    <col min="12559" max="12798" width="9" style="3"/>
    <col min="12799" max="12799" width="8.5" style="3" customWidth="1"/>
    <col min="12800" max="12800" width="9" style="3"/>
    <col min="12801" max="12801" width="10.875" style="3" customWidth="1"/>
    <col min="12802" max="12802" width="9.625" style="3" customWidth="1"/>
    <col min="12803" max="12803" width="9.875" style="3" customWidth="1"/>
    <col min="12804" max="12804" width="9.625" style="3" customWidth="1"/>
    <col min="12805" max="12805" width="7.75" style="3" customWidth="1"/>
    <col min="12806" max="12806" width="7.375" style="3" customWidth="1"/>
    <col min="12807" max="12807" width="11.25" style="3" customWidth="1"/>
    <col min="12808" max="12814" width="10.625" style="3" customWidth="1"/>
    <col min="12815" max="13054" width="9" style="3"/>
    <col min="13055" max="13055" width="8.5" style="3" customWidth="1"/>
    <col min="13056" max="13056" width="9" style="3"/>
    <col min="13057" max="13057" width="10.875" style="3" customWidth="1"/>
    <col min="13058" max="13058" width="9.625" style="3" customWidth="1"/>
    <col min="13059" max="13059" width="9.875" style="3" customWidth="1"/>
    <col min="13060" max="13060" width="9.625" style="3" customWidth="1"/>
    <col min="13061" max="13061" width="7.75" style="3" customWidth="1"/>
    <col min="13062" max="13062" width="7.375" style="3" customWidth="1"/>
    <col min="13063" max="13063" width="11.25" style="3" customWidth="1"/>
    <col min="13064" max="13070" width="10.625" style="3" customWidth="1"/>
    <col min="13071" max="13310" width="9" style="3"/>
    <col min="13311" max="13311" width="8.5" style="3" customWidth="1"/>
    <col min="13312" max="13312" width="9" style="3"/>
    <col min="13313" max="13313" width="10.875" style="3" customWidth="1"/>
    <col min="13314" max="13314" width="9.625" style="3" customWidth="1"/>
    <col min="13315" max="13315" width="9.875" style="3" customWidth="1"/>
    <col min="13316" max="13316" width="9.625" style="3" customWidth="1"/>
    <col min="13317" max="13317" width="7.75" style="3" customWidth="1"/>
    <col min="13318" max="13318" width="7.375" style="3" customWidth="1"/>
    <col min="13319" max="13319" width="11.25" style="3" customWidth="1"/>
    <col min="13320" max="13326" width="10.625" style="3" customWidth="1"/>
    <col min="13327" max="13566" width="9" style="3"/>
    <col min="13567" max="13567" width="8.5" style="3" customWidth="1"/>
    <col min="13568" max="13568" width="9" style="3"/>
    <col min="13569" max="13569" width="10.875" style="3" customWidth="1"/>
    <col min="13570" max="13570" width="9.625" style="3" customWidth="1"/>
    <col min="13571" max="13571" width="9.875" style="3" customWidth="1"/>
    <col min="13572" max="13572" width="9.625" style="3" customWidth="1"/>
    <col min="13573" max="13573" width="7.75" style="3" customWidth="1"/>
    <col min="13574" max="13574" width="7.375" style="3" customWidth="1"/>
    <col min="13575" max="13575" width="11.25" style="3" customWidth="1"/>
    <col min="13576" max="13582" width="10.625" style="3" customWidth="1"/>
    <col min="13583" max="13822" width="9" style="3"/>
    <col min="13823" max="13823" width="8.5" style="3" customWidth="1"/>
    <col min="13824" max="13824" width="9" style="3"/>
    <col min="13825" max="13825" width="10.875" style="3" customWidth="1"/>
    <col min="13826" max="13826" width="9.625" style="3" customWidth="1"/>
    <col min="13827" max="13827" width="9.875" style="3" customWidth="1"/>
    <col min="13828" max="13828" width="9.625" style="3" customWidth="1"/>
    <col min="13829" max="13829" width="7.75" style="3" customWidth="1"/>
    <col min="13830" max="13830" width="7.375" style="3" customWidth="1"/>
    <col min="13831" max="13831" width="11.25" style="3" customWidth="1"/>
    <col min="13832" max="13838" width="10.625" style="3" customWidth="1"/>
    <col min="13839" max="14078" width="9" style="3"/>
    <col min="14079" max="14079" width="8.5" style="3" customWidth="1"/>
    <col min="14080" max="14080" width="9" style="3"/>
    <col min="14081" max="14081" width="10.875" style="3" customWidth="1"/>
    <col min="14082" max="14082" width="9.625" style="3" customWidth="1"/>
    <col min="14083" max="14083" width="9.875" style="3" customWidth="1"/>
    <col min="14084" max="14084" width="9.625" style="3" customWidth="1"/>
    <col min="14085" max="14085" width="7.75" style="3" customWidth="1"/>
    <col min="14086" max="14086" width="7.375" style="3" customWidth="1"/>
    <col min="14087" max="14087" width="11.25" style="3" customWidth="1"/>
    <col min="14088" max="14094" width="10.625" style="3" customWidth="1"/>
    <col min="14095" max="14334" width="9" style="3"/>
    <col min="14335" max="14335" width="8.5" style="3" customWidth="1"/>
    <col min="14336" max="14336" width="9" style="3"/>
    <col min="14337" max="14337" width="10.875" style="3" customWidth="1"/>
    <col min="14338" max="14338" width="9.625" style="3" customWidth="1"/>
    <col min="14339" max="14339" width="9.875" style="3" customWidth="1"/>
    <col min="14340" max="14340" width="9.625" style="3" customWidth="1"/>
    <col min="14341" max="14341" width="7.75" style="3" customWidth="1"/>
    <col min="14342" max="14342" width="7.375" style="3" customWidth="1"/>
    <col min="14343" max="14343" width="11.25" style="3" customWidth="1"/>
    <col min="14344" max="14350" width="10.625" style="3" customWidth="1"/>
    <col min="14351" max="14590" width="9" style="3"/>
    <col min="14591" max="14591" width="8.5" style="3" customWidth="1"/>
    <col min="14592" max="14592" width="9" style="3"/>
    <col min="14593" max="14593" width="10.875" style="3" customWidth="1"/>
    <col min="14594" max="14594" width="9.625" style="3" customWidth="1"/>
    <col min="14595" max="14595" width="9.875" style="3" customWidth="1"/>
    <col min="14596" max="14596" width="9.625" style="3" customWidth="1"/>
    <col min="14597" max="14597" width="7.75" style="3" customWidth="1"/>
    <col min="14598" max="14598" width="7.375" style="3" customWidth="1"/>
    <col min="14599" max="14599" width="11.25" style="3" customWidth="1"/>
    <col min="14600" max="14606" width="10.625" style="3" customWidth="1"/>
    <col min="14607" max="14846" width="9" style="3"/>
    <col min="14847" max="14847" width="8.5" style="3" customWidth="1"/>
    <col min="14848" max="14848" width="9" style="3"/>
    <col min="14849" max="14849" width="10.875" style="3" customWidth="1"/>
    <col min="14850" max="14850" width="9.625" style="3" customWidth="1"/>
    <col min="14851" max="14851" width="9.875" style="3" customWidth="1"/>
    <col min="14852" max="14852" width="9.625" style="3" customWidth="1"/>
    <col min="14853" max="14853" width="7.75" style="3" customWidth="1"/>
    <col min="14854" max="14854" width="7.375" style="3" customWidth="1"/>
    <col min="14855" max="14855" width="11.25" style="3" customWidth="1"/>
    <col min="14856" max="14862" width="10.625" style="3" customWidth="1"/>
    <col min="14863" max="15102" width="9" style="3"/>
    <col min="15103" max="15103" width="8.5" style="3" customWidth="1"/>
    <col min="15104" max="15104" width="9" style="3"/>
    <col min="15105" max="15105" width="10.875" style="3" customWidth="1"/>
    <col min="15106" max="15106" width="9.625" style="3" customWidth="1"/>
    <col min="15107" max="15107" width="9.875" style="3" customWidth="1"/>
    <col min="15108" max="15108" width="9.625" style="3" customWidth="1"/>
    <col min="15109" max="15109" width="7.75" style="3" customWidth="1"/>
    <col min="15110" max="15110" width="7.375" style="3" customWidth="1"/>
    <col min="15111" max="15111" width="11.25" style="3" customWidth="1"/>
    <col min="15112" max="15118" width="10.625" style="3" customWidth="1"/>
    <col min="15119" max="15358" width="9" style="3"/>
    <col min="15359" max="15359" width="8.5" style="3" customWidth="1"/>
    <col min="15360" max="15360" width="9" style="3"/>
    <col min="15361" max="15361" width="10.875" style="3" customWidth="1"/>
    <col min="15362" max="15362" width="9.625" style="3" customWidth="1"/>
    <col min="15363" max="15363" width="9.875" style="3" customWidth="1"/>
    <col min="15364" max="15364" width="9.625" style="3" customWidth="1"/>
    <col min="15365" max="15365" width="7.75" style="3" customWidth="1"/>
    <col min="15366" max="15366" width="7.375" style="3" customWidth="1"/>
    <col min="15367" max="15367" width="11.25" style="3" customWidth="1"/>
    <col min="15368" max="15374" width="10.625" style="3" customWidth="1"/>
    <col min="15375" max="15614" width="9" style="3"/>
    <col min="15615" max="15615" width="8.5" style="3" customWidth="1"/>
    <col min="15616" max="15616" width="9" style="3"/>
    <col min="15617" max="15617" width="10.875" style="3" customWidth="1"/>
    <col min="15618" max="15618" width="9.625" style="3" customWidth="1"/>
    <col min="15619" max="15619" width="9.875" style="3" customWidth="1"/>
    <col min="15620" max="15620" width="9.625" style="3" customWidth="1"/>
    <col min="15621" max="15621" width="7.75" style="3" customWidth="1"/>
    <col min="15622" max="15622" width="7.375" style="3" customWidth="1"/>
    <col min="15623" max="15623" width="11.25" style="3" customWidth="1"/>
    <col min="15624" max="15630" width="10.625" style="3" customWidth="1"/>
    <col min="15631" max="15870" width="9" style="3"/>
    <col min="15871" max="15871" width="8.5" style="3" customWidth="1"/>
    <col min="15872" max="15872" width="9" style="3"/>
    <col min="15873" max="15873" width="10.875" style="3" customWidth="1"/>
    <col min="15874" max="15874" width="9.625" style="3" customWidth="1"/>
    <col min="15875" max="15875" width="9.875" style="3" customWidth="1"/>
    <col min="15876" max="15876" width="9.625" style="3" customWidth="1"/>
    <col min="15877" max="15877" width="7.75" style="3" customWidth="1"/>
    <col min="15878" max="15878" width="7.375" style="3" customWidth="1"/>
    <col min="15879" max="15879" width="11.25" style="3" customWidth="1"/>
    <col min="15880" max="15886" width="10.625" style="3" customWidth="1"/>
    <col min="15887" max="16126" width="9" style="3"/>
    <col min="16127" max="16127" width="8.5" style="3" customWidth="1"/>
    <col min="16128" max="16128" width="9" style="3"/>
    <col min="16129" max="16129" width="10.875" style="3" customWidth="1"/>
    <col min="16130" max="16130" width="9.625" style="3" customWidth="1"/>
    <col min="16131" max="16131" width="9.875" style="3" customWidth="1"/>
    <col min="16132" max="16132" width="9.625" style="3" customWidth="1"/>
    <col min="16133" max="16133" width="7.75" style="3" customWidth="1"/>
    <col min="16134" max="16134" width="7.375" style="3" customWidth="1"/>
    <col min="16135" max="16135" width="11.25" style="3" customWidth="1"/>
    <col min="16136" max="16142" width="10.625" style="3" customWidth="1"/>
    <col min="16143" max="16384" width="9" style="3"/>
  </cols>
  <sheetData>
    <row r="1" ht="15.75" spans="1:9">
      <c r="A1" s="4" t="s">
        <v>156</v>
      </c>
      <c r="B1" s="5"/>
      <c r="C1" s="5"/>
      <c r="D1" s="5"/>
      <c r="E1" s="5"/>
      <c r="F1" s="5"/>
      <c r="G1" s="5"/>
      <c r="H1" s="5"/>
      <c r="I1" s="5"/>
    </row>
    <row r="2" ht="36.75" customHeight="1" spans="1:9">
      <c r="A2" s="6" t="s">
        <v>157</v>
      </c>
      <c r="B2" s="7"/>
      <c r="C2" s="7"/>
      <c r="D2" s="7"/>
      <c r="E2" s="7"/>
      <c r="F2" s="7"/>
      <c r="G2" s="7"/>
      <c r="H2" s="7"/>
      <c r="I2" s="7"/>
    </row>
    <row r="3" s="1" customFormat="1" ht="30.75" customHeight="1" spans="1:14">
      <c r="A3" s="8" t="s">
        <v>158</v>
      </c>
      <c r="B3" s="9" t="s">
        <v>303</v>
      </c>
      <c r="C3" s="10"/>
      <c r="D3" s="10"/>
      <c r="E3" s="10"/>
      <c r="F3" s="10"/>
      <c r="G3" s="10"/>
      <c r="H3" s="10"/>
      <c r="I3" s="10"/>
      <c r="N3" s="37"/>
    </row>
    <row r="4" s="1" customFormat="1" ht="30.75" customHeight="1" spans="1:14">
      <c r="A4" s="8" t="s">
        <v>160</v>
      </c>
      <c r="B4" s="9" t="s">
        <v>263</v>
      </c>
      <c r="C4" s="10"/>
      <c r="D4" s="10"/>
      <c r="E4" s="10"/>
      <c r="F4" s="10" t="s">
        <v>217</v>
      </c>
      <c r="G4" s="9" t="s">
        <v>304</v>
      </c>
      <c r="H4" s="10"/>
      <c r="I4" s="10"/>
      <c r="J4" s="37"/>
      <c r="K4" s="37"/>
      <c r="L4" s="37"/>
      <c r="M4" s="37"/>
      <c r="N4" s="37"/>
    </row>
    <row r="5" s="2" customFormat="1" ht="30" customHeight="1" spans="1:14">
      <c r="A5" s="8" t="s">
        <v>164</v>
      </c>
      <c r="B5" s="11"/>
      <c r="C5" s="11"/>
      <c r="D5" s="8" t="s">
        <v>218</v>
      </c>
      <c r="E5" s="8" t="s">
        <v>219</v>
      </c>
      <c r="F5" s="8" t="s">
        <v>220</v>
      </c>
      <c r="G5" s="8" t="s">
        <v>184</v>
      </c>
      <c r="H5" s="8" t="s">
        <v>221</v>
      </c>
      <c r="I5" s="8" t="s">
        <v>185</v>
      </c>
      <c r="J5" s="38"/>
      <c r="K5" s="38"/>
      <c r="L5" s="38"/>
      <c r="M5" s="38"/>
      <c r="N5" s="38"/>
    </row>
    <row r="6" s="1" customFormat="1" ht="24.95" customHeight="1" spans="1:14">
      <c r="A6" s="8"/>
      <c r="B6" s="12" t="s">
        <v>222</v>
      </c>
      <c r="C6" s="12"/>
      <c r="D6" s="10">
        <v>53.87</v>
      </c>
      <c r="E6" s="10">
        <v>53.87</v>
      </c>
      <c r="F6" s="10">
        <v>53.87</v>
      </c>
      <c r="G6" s="14">
        <v>10</v>
      </c>
      <c r="H6" s="15">
        <v>1</v>
      </c>
      <c r="I6" s="10">
        <f>H6*G6</f>
        <v>10</v>
      </c>
      <c r="J6" s="37"/>
      <c r="K6" s="37"/>
      <c r="L6" s="37"/>
      <c r="M6" s="37"/>
      <c r="N6" s="37"/>
    </row>
    <row r="7" s="1" customFormat="1" ht="24.95" customHeight="1" spans="1:14">
      <c r="A7" s="8"/>
      <c r="B7" s="10" t="s">
        <v>223</v>
      </c>
      <c r="C7" s="10"/>
      <c r="D7" s="10">
        <v>53.87</v>
      </c>
      <c r="E7" s="10">
        <v>53.87</v>
      </c>
      <c r="F7" s="10">
        <v>53.87</v>
      </c>
      <c r="G7" s="14" t="s">
        <v>35</v>
      </c>
      <c r="H7" s="14"/>
      <c r="I7" s="10" t="s">
        <v>35</v>
      </c>
      <c r="J7" s="37"/>
      <c r="K7" s="37"/>
      <c r="L7" s="37"/>
      <c r="M7" s="37"/>
      <c r="N7" s="37"/>
    </row>
    <row r="8" s="1" customFormat="1" ht="24.95" customHeight="1" spans="1:14">
      <c r="A8" s="8"/>
      <c r="B8" s="14" t="s">
        <v>265</v>
      </c>
      <c r="C8" s="16"/>
      <c r="D8" s="10"/>
      <c r="E8" s="17"/>
      <c r="F8" s="13"/>
      <c r="G8" s="14" t="s">
        <v>35</v>
      </c>
      <c r="H8" s="14"/>
      <c r="I8" s="10" t="s">
        <v>35</v>
      </c>
      <c r="J8" s="37"/>
      <c r="K8" s="37"/>
      <c r="L8" s="37"/>
      <c r="M8" s="37"/>
      <c r="N8" s="37"/>
    </row>
    <row r="9" s="1" customFormat="1" ht="24.95" customHeight="1" spans="1:14">
      <c r="A9" s="8"/>
      <c r="B9" s="12" t="s">
        <v>266</v>
      </c>
      <c r="C9" s="12"/>
      <c r="D9" s="12"/>
      <c r="E9" s="10"/>
      <c r="F9" s="18"/>
      <c r="G9" s="14" t="s">
        <v>35</v>
      </c>
      <c r="H9" s="14"/>
      <c r="I9" s="10" t="s">
        <v>35</v>
      </c>
      <c r="J9" s="37"/>
      <c r="K9" s="37"/>
      <c r="L9" s="37"/>
      <c r="M9" s="37"/>
      <c r="N9" s="37"/>
    </row>
    <row r="10" s="1" customFormat="1" ht="24.95" customHeight="1" spans="1:14">
      <c r="A10" s="19" t="s">
        <v>173</v>
      </c>
      <c r="B10" s="10" t="s">
        <v>226</v>
      </c>
      <c r="C10" s="10"/>
      <c r="D10" s="10"/>
      <c r="E10" s="10"/>
      <c r="F10" s="10" t="s">
        <v>227</v>
      </c>
      <c r="G10" s="10"/>
      <c r="H10" s="10"/>
      <c r="I10" s="10"/>
      <c r="J10" s="37"/>
      <c r="K10" s="37"/>
      <c r="L10" s="37"/>
      <c r="M10" s="37"/>
      <c r="N10" s="37"/>
    </row>
    <row r="11" s="1" customFormat="1" ht="140" customHeight="1" spans="1:14">
      <c r="A11" s="11"/>
      <c r="B11" s="20" t="s">
        <v>305</v>
      </c>
      <c r="C11" s="21"/>
      <c r="D11" s="21"/>
      <c r="E11" s="22"/>
      <c r="F11" s="20" t="s">
        <v>306</v>
      </c>
      <c r="G11" s="21"/>
      <c r="H11" s="21"/>
      <c r="I11" s="22"/>
      <c r="J11" s="37"/>
      <c r="K11" s="37"/>
      <c r="L11" s="37"/>
      <c r="M11" s="37"/>
      <c r="N11" s="37"/>
    </row>
    <row r="12" s="1" customFormat="1" ht="30" customHeight="1" spans="1:9">
      <c r="A12" s="8" t="s">
        <v>178</v>
      </c>
      <c r="B12" s="23" t="s">
        <v>179</v>
      </c>
      <c r="C12" s="23" t="s">
        <v>180</v>
      </c>
      <c r="D12" s="23" t="s">
        <v>181</v>
      </c>
      <c r="E12" s="8" t="s">
        <v>182</v>
      </c>
      <c r="F12" s="8" t="s">
        <v>183</v>
      </c>
      <c r="G12" s="11" t="s">
        <v>184</v>
      </c>
      <c r="H12" s="23" t="s">
        <v>185</v>
      </c>
      <c r="I12" s="11" t="s">
        <v>269</v>
      </c>
    </row>
    <row r="13" s="1" customFormat="1" ht="54" customHeight="1" spans="1:9">
      <c r="A13" s="8"/>
      <c r="B13" s="24" t="s">
        <v>307</v>
      </c>
      <c r="C13" s="19" t="s">
        <v>232</v>
      </c>
      <c r="D13" s="40" t="s">
        <v>308</v>
      </c>
      <c r="E13" s="41" t="s">
        <v>309</v>
      </c>
      <c r="F13" s="29">
        <v>1</v>
      </c>
      <c r="G13" s="8">
        <v>20</v>
      </c>
      <c r="H13" s="8">
        <v>20</v>
      </c>
      <c r="I13" s="18"/>
    </row>
    <row r="14" s="1" customFormat="1" ht="30" customHeight="1" spans="1:9">
      <c r="A14" s="8"/>
      <c r="B14" s="8"/>
      <c r="C14" s="19" t="s">
        <v>239</v>
      </c>
      <c r="D14" s="42" t="s">
        <v>310</v>
      </c>
      <c r="E14" s="43" t="s">
        <v>311</v>
      </c>
      <c r="F14" s="29">
        <v>1</v>
      </c>
      <c r="G14" s="8">
        <v>20</v>
      </c>
      <c r="H14" s="8">
        <v>20</v>
      </c>
      <c r="I14" s="18"/>
    </row>
    <row r="15" s="1" customFormat="1" ht="61" customHeight="1" spans="1:9">
      <c r="A15" s="8"/>
      <c r="B15" s="8"/>
      <c r="C15" s="8" t="s">
        <v>242</v>
      </c>
      <c r="D15" s="42" t="s">
        <v>284</v>
      </c>
      <c r="E15" s="44" t="s">
        <v>312</v>
      </c>
      <c r="F15" s="29">
        <v>1</v>
      </c>
      <c r="G15" s="8">
        <v>10</v>
      </c>
      <c r="H15" s="8">
        <v>10</v>
      </c>
      <c r="I15" s="18"/>
    </row>
    <row r="16" s="1" customFormat="1" ht="32" customHeight="1" spans="1:9">
      <c r="A16" s="8"/>
      <c r="B16" s="8"/>
      <c r="C16" s="8" t="s">
        <v>244</v>
      </c>
      <c r="D16" s="42" t="s">
        <v>313</v>
      </c>
      <c r="E16" s="44" t="s">
        <v>314</v>
      </c>
      <c r="F16" s="45" t="s">
        <v>315</v>
      </c>
      <c r="G16" s="8">
        <v>10</v>
      </c>
      <c r="H16" s="8">
        <v>10</v>
      </c>
      <c r="I16" s="39"/>
    </row>
    <row r="17" s="1" customFormat="1" ht="30" customHeight="1" spans="1:9">
      <c r="A17" s="8"/>
      <c r="B17" s="24" t="s">
        <v>316</v>
      </c>
      <c r="C17" s="8" t="s">
        <v>289</v>
      </c>
      <c r="D17" s="32" t="s">
        <v>290</v>
      </c>
      <c r="E17" s="8"/>
      <c r="F17" s="27"/>
      <c r="G17" s="8"/>
      <c r="H17" s="8"/>
      <c r="I17" s="18"/>
    </row>
    <row r="18" s="1" customFormat="1" ht="129" customHeight="1" spans="1:9">
      <c r="A18" s="8"/>
      <c r="B18" s="8"/>
      <c r="C18" s="8" t="s">
        <v>291</v>
      </c>
      <c r="D18" s="20" t="s">
        <v>317</v>
      </c>
      <c r="E18" s="8" t="s">
        <v>318</v>
      </c>
      <c r="F18" s="27" t="s">
        <v>318</v>
      </c>
      <c r="G18" s="8">
        <v>10</v>
      </c>
      <c r="H18" s="8">
        <v>10</v>
      </c>
      <c r="I18" s="18"/>
    </row>
    <row r="19" s="1" customFormat="1" ht="30" customHeight="1" spans="1:9">
      <c r="A19" s="8"/>
      <c r="B19" s="8"/>
      <c r="C19" s="8" t="s">
        <v>294</v>
      </c>
      <c r="D19" s="32" t="s">
        <v>290</v>
      </c>
      <c r="E19" s="8"/>
      <c r="F19" s="27"/>
      <c r="G19" s="8"/>
      <c r="H19" s="8"/>
      <c r="I19" s="18"/>
    </row>
    <row r="20" s="1" customFormat="1" ht="146" customHeight="1" spans="1:9">
      <c r="A20" s="8"/>
      <c r="B20" s="8"/>
      <c r="C20" s="8" t="s">
        <v>295</v>
      </c>
      <c r="D20" s="20" t="s">
        <v>296</v>
      </c>
      <c r="E20" s="8" t="s">
        <v>318</v>
      </c>
      <c r="F20" s="27" t="s">
        <v>318</v>
      </c>
      <c r="G20" s="8">
        <v>10</v>
      </c>
      <c r="H20" s="8">
        <v>10</v>
      </c>
      <c r="I20" s="18"/>
    </row>
    <row r="21" s="1" customFormat="1" ht="54" customHeight="1" spans="1:9">
      <c r="A21" s="8"/>
      <c r="B21" s="8" t="s">
        <v>298</v>
      </c>
      <c r="C21" s="24" t="s">
        <v>211</v>
      </c>
      <c r="D21" s="40" t="s">
        <v>319</v>
      </c>
      <c r="E21" s="8" t="s">
        <v>301</v>
      </c>
      <c r="F21" s="29">
        <v>0.9</v>
      </c>
      <c r="G21" s="8">
        <v>10</v>
      </c>
      <c r="H21" s="8">
        <v>10</v>
      </c>
      <c r="I21" s="18"/>
    </row>
    <row r="22" s="1" customFormat="1" ht="30" customHeight="1" spans="1:9">
      <c r="A22" s="8" t="s">
        <v>213</v>
      </c>
      <c r="B22" s="8"/>
      <c r="C22" s="8"/>
      <c r="D22" s="8"/>
      <c r="E22" s="8"/>
      <c r="F22" s="8"/>
      <c r="G22" s="8">
        <v>100</v>
      </c>
      <c r="H22" s="10">
        <f>SUM(H13:H21)+I6</f>
        <v>100</v>
      </c>
      <c r="I22" s="18"/>
    </row>
    <row r="23" spans="1:9">
      <c r="A23" s="34" t="s">
        <v>320</v>
      </c>
      <c r="B23" s="35"/>
      <c r="C23" s="35"/>
      <c r="D23" s="35"/>
      <c r="E23" s="35"/>
      <c r="F23" s="35"/>
      <c r="G23" s="35"/>
      <c r="H23" s="35"/>
      <c r="I23" s="35"/>
    </row>
    <row r="24" spans="1:9">
      <c r="A24" s="36"/>
      <c r="B24" s="36"/>
      <c r="C24" s="36"/>
      <c r="D24" s="36"/>
      <c r="E24" s="36"/>
      <c r="F24" s="36"/>
      <c r="G24" s="36"/>
      <c r="H24" s="36"/>
      <c r="I24" s="36"/>
    </row>
    <row r="25" spans="1:9">
      <c r="A25" s="36"/>
      <c r="B25" s="36"/>
      <c r="C25" s="36"/>
      <c r="D25" s="36"/>
      <c r="E25" s="36"/>
      <c r="F25" s="36"/>
      <c r="G25" s="36"/>
      <c r="H25" s="36"/>
      <c r="I25" s="36"/>
    </row>
    <row r="26" spans="1:9">
      <c r="A26" s="36"/>
      <c r="B26" s="36"/>
      <c r="C26" s="36"/>
      <c r="D26" s="36"/>
      <c r="E26" s="36"/>
      <c r="F26" s="36"/>
      <c r="G26" s="36"/>
      <c r="H26" s="36"/>
      <c r="I26" s="36"/>
    </row>
    <row r="27" spans="1:9">
      <c r="A27" s="36"/>
      <c r="B27" s="36"/>
      <c r="C27" s="36"/>
      <c r="D27" s="36"/>
      <c r="E27" s="36"/>
      <c r="F27" s="36"/>
      <c r="G27" s="36"/>
      <c r="H27" s="36"/>
      <c r="I27" s="36"/>
    </row>
    <row r="28" spans="1:9">
      <c r="A28" s="36"/>
      <c r="B28" s="36"/>
      <c r="C28" s="36"/>
      <c r="D28" s="36"/>
      <c r="E28" s="36"/>
      <c r="F28" s="36"/>
      <c r="G28" s="36"/>
      <c r="H28" s="36"/>
      <c r="I28" s="36"/>
    </row>
    <row r="29" spans="1:9">
      <c r="A29" s="36"/>
      <c r="B29" s="36"/>
      <c r="C29" s="36"/>
      <c r="D29" s="36"/>
      <c r="E29" s="36"/>
      <c r="F29" s="36"/>
      <c r="G29" s="36"/>
      <c r="H29" s="36"/>
      <c r="I29" s="36"/>
    </row>
    <row r="30" spans="1:9">
      <c r="A30" s="36"/>
      <c r="B30" s="36"/>
      <c r="C30" s="36"/>
      <c r="D30" s="36"/>
      <c r="E30" s="36"/>
      <c r="F30" s="36"/>
      <c r="G30" s="36"/>
      <c r="H30" s="36"/>
      <c r="I30" s="36"/>
    </row>
    <row r="31" spans="1:9">
      <c r="A31" s="36"/>
      <c r="B31" s="36"/>
      <c r="C31" s="36"/>
      <c r="D31" s="36"/>
      <c r="E31" s="36"/>
      <c r="F31" s="36"/>
      <c r="G31" s="36"/>
      <c r="H31" s="36"/>
      <c r="I31" s="36"/>
    </row>
  </sheetData>
  <mergeCells count="20">
    <mergeCell ref="A2:I2"/>
    <mergeCell ref="B3:I3"/>
    <mergeCell ref="B4:E4"/>
    <mergeCell ref="G4:I4"/>
    <mergeCell ref="B5:C5"/>
    <mergeCell ref="B6:C6"/>
    <mergeCell ref="B7:C7"/>
    <mergeCell ref="B8:C8"/>
    <mergeCell ref="B9:C9"/>
    <mergeCell ref="B10:E10"/>
    <mergeCell ref="F10:I10"/>
    <mergeCell ref="B11:E11"/>
    <mergeCell ref="F11:I11"/>
    <mergeCell ref="A22:F22"/>
    <mergeCell ref="A23:I23"/>
    <mergeCell ref="A5:A9"/>
    <mergeCell ref="A10:A11"/>
    <mergeCell ref="A12:A21"/>
    <mergeCell ref="B13:B16"/>
    <mergeCell ref="B17:B20"/>
  </mergeCells>
  <printOptions horizontalCentered="1"/>
  <pageMargins left="0.393055555555556" right="0.393055555555556" top="0.729861111111111" bottom="0.393055555555556" header="0.511805555555556" footer="0.511805555555556"/>
  <pageSetup paperSize="9" orientation="portrait" horizontalDpi="1200" verticalDpi="12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workbookViewId="0">
      <selection activeCell="F11" sqref="F11:I11"/>
    </sheetView>
  </sheetViews>
  <sheetFormatPr defaultColWidth="9" defaultRowHeight="14.25"/>
  <cols>
    <col min="1" max="1" width="8.5" style="3" customWidth="1"/>
    <col min="2" max="2" width="9" style="3"/>
    <col min="3" max="3" width="10.875" style="3" customWidth="1"/>
    <col min="4" max="4" width="9.625" style="3" customWidth="1"/>
    <col min="5" max="5" width="9.875" style="3" customWidth="1"/>
    <col min="6" max="6" width="9.625" style="3" customWidth="1"/>
    <col min="7" max="7" width="7.75" style="3" customWidth="1"/>
    <col min="8" max="8" width="7.375" style="3" customWidth="1"/>
    <col min="9" max="9" width="11.25" style="3" customWidth="1"/>
    <col min="10" max="14" width="10.625" style="3" customWidth="1"/>
    <col min="15" max="254" width="9" style="3"/>
    <col min="255" max="255" width="8.5" style="3" customWidth="1"/>
    <col min="256" max="256" width="9" style="3"/>
    <col min="257" max="257" width="10.875" style="3" customWidth="1"/>
    <col min="258" max="258" width="9.625" style="3" customWidth="1"/>
    <col min="259" max="259" width="9.875" style="3" customWidth="1"/>
    <col min="260" max="260" width="9.625" style="3" customWidth="1"/>
    <col min="261" max="261" width="7.75" style="3" customWidth="1"/>
    <col min="262" max="262" width="7.375" style="3" customWidth="1"/>
    <col min="263" max="263" width="11.25" style="3" customWidth="1"/>
    <col min="264" max="270" width="10.625" style="3" customWidth="1"/>
    <col min="271" max="510" width="9" style="3"/>
    <col min="511" max="511" width="8.5" style="3" customWidth="1"/>
    <col min="512" max="512" width="9" style="3"/>
    <col min="513" max="513" width="10.875" style="3" customWidth="1"/>
    <col min="514" max="514" width="9.625" style="3" customWidth="1"/>
    <col min="515" max="515" width="9.875" style="3" customWidth="1"/>
    <col min="516" max="516" width="9.625" style="3" customWidth="1"/>
    <col min="517" max="517" width="7.75" style="3" customWidth="1"/>
    <col min="518" max="518" width="7.375" style="3" customWidth="1"/>
    <col min="519" max="519" width="11.25" style="3" customWidth="1"/>
    <col min="520" max="526" width="10.625" style="3" customWidth="1"/>
    <col min="527" max="766" width="9" style="3"/>
    <col min="767" max="767" width="8.5" style="3" customWidth="1"/>
    <col min="768" max="768" width="9" style="3"/>
    <col min="769" max="769" width="10.875" style="3" customWidth="1"/>
    <col min="770" max="770" width="9.625" style="3" customWidth="1"/>
    <col min="771" max="771" width="9.875" style="3" customWidth="1"/>
    <col min="772" max="772" width="9.625" style="3" customWidth="1"/>
    <col min="773" max="773" width="7.75" style="3" customWidth="1"/>
    <col min="774" max="774" width="7.375" style="3" customWidth="1"/>
    <col min="775" max="775" width="11.25" style="3" customWidth="1"/>
    <col min="776" max="782" width="10.625" style="3" customWidth="1"/>
    <col min="783" max="1022" width="9" style="3"/>
    <col min="1023" max="1023" width="8.5" style="3" customWidth="1"/>
    <col min="1024" max="1024" width="9" style="3"/>
    <col min="1025" max="1025" width="10.875" style="3" customWidth="1"/>
    <col min="1026" max="1026" width="9.625" style="3" customWidth="1"/>
    <col min="1027" max="1027" width="9.875" style="3" customWidth="1"/>
    <col min="1028" max="1028" width="9.625" style="3" customWidth="1"/>
    <col min="1029" max="1029" width="7.75" style="3" customWidth="1"/>
    <col min="1030" max="1030" width="7.375" style="3" customWidth="1"/>
    <col min="1031" max="1031" width="11.25" style="3" customWidth="1"/>
    <col min="1032" max="1038" width="10.625" style="3" customWidth="1"/>
    <col min="1039" max="1278" width="9" style="3"/>
    <col min="1279" max="1279" width="8.5" style="3" customWidth="1"/>
    <col min="1280" max="1280" width="9" style="3"/>
    <col min="1281" max="1281" width="10.875" style="3" customWidth="1"/>
    <col min="1282" max="1282" width="9.625" style="3" customWidth="1"/>
    <col min="1283" max="1283" width="9.875" style="3" customWidth="1"/>
    <col min="1284" max="1284" width="9.625" style="3" customWidth="1"/>
    <col min="1285" max="1285" width="7.75" style="3" customWidth="1"/>
    <col min="1286" max="1286" width="7.375" style="3" customWidth="1"/>
    <col min="1287" max="1287" width="11.25" style="3" customWidth="1"/>
    <col min="1288" max="1294" width="10.625" style="3" customWidth="1"/>
    <col min="1295" max="1534" width="9" style="3"/>
    <col min="1535" max="1535" width="8.5" style="3" customWidth="1"/>
    <col min="1536" max="1536" width="9" style="3"/>
    <col min="1537" max="1537" width="10.875" style="3" customWidth="1"/>
    <col min="1538" max="1538" width="9.625" style="3" customWidth="1"/>
    <col min="1539" max="1539" width="9.875" style="3" customWidth="1"/>
    <col min="1540" max="1540" width="9.625" style="3" customWidth="1"/>
    <col min="1541" max="1541" width="7.75" style="3" customWidth="1"/>
    <col min="1542" max="1542" width="7.375" style="3" customWidth="1"/>
    <col min="1543" max="1543" width="11.25" style="3" customWidth="1"/>
    <col min="1544" max="1550" width="10.625" style="3" customWidth="1"/>
    <col min="1551" max="1790" width="9" style="3"/>
    <col min="1791" max="1791" width="8.5" style="3" customWidth="1"/>
    <col min="1792" max="1792" width="9" style="3"/>
    <col min="1793" max="1793" width="10.875" style="3" customWidth="1"/>
    <col min="1794" max="1794" width="9.625" style="3" customWidth="1"/>
    <col min="1795" max="1795" width="9.875" style="3" customWidth="1"/>
    <col min="1796" max="1796" width="9.625" style="3" customWidth="1"/>
    <col min="1797" max="1797" width="7.75" style="3" customWidth="1"/>
    <col min="1798" max="1798" width="7.375" style="3" customWidth="1"/>
    <col min="1799" max="1799" width="11.25" style="3" customWidth="1"/>
    <col min="1800" max="1806" width="10.625" style="3" customWidth="1"/>
    <col min="1807" max="2046" width="9" style="3"/>
    <col min="2047" max="2047" width="8.5" style="3" customWidth="1"/>
    <col min="2048" max="2048" width="9" style="3"/>
    <col min="2049" max="2049" width="10.875" style="3" customWidth="1"/>
    <col min="2050" max="2050" width="9.625" style="3" customWidth="1"/>
    <col min="2051" max="2051" width="9.875" style="3" customWidth="1"/>
    <col min="2052" max="2052" width="9.625" style="3" customWidth="1"/>
    <col min="2053" max="2053" width="7.75" style="3" customWidth="1"/>
    <col min="2054" max="2054" width="7.375" style="3" customWidth="1"/>
    <col min="2055" max="2055" width="11.25" style="3" customWidth="1"/>
    <col min="2056" max="2062" width="10.625" style="3" customWidth="1"/>
    <col min="2063" max="2302" width="9" style="3"/>
    <col min="2303" max="2303" width="8.5" style="3" customWidth="1"/>
    <col min="2304" max="2304" width="9" style="3"/>
    <col min="2305" max="2305" width="10.875" style="3" customWidth="1"/>
    <col min="2306" max="2306" width="9.625" style="3" customWidth="1"/>
    <col min="2307" max="2307" width="9.875" style="3" customWidth="1"/>
    <col min="2308" max="2308" width="9.625" style="3" customWidth="1"/>
    <col min="2309" max="2309" width="7.75" style="3" customWidth="1"/>
    <col min="2310" max="2310" width="7.375" style="3" customWidth="1"/>
    <col min="2311" max="2311" width="11.25" style="3" customWidth="1"/>
    <col min="2312" max="2318" width="10.625" style="3" customWidth="1"/>
    <col min="2319" max="2558" width="9" style="3"/>
    <col min="2559" max="2559" width="8.5" style="3" customWidth="1"/>
    <col min="2560" max="2560" width="9" style="3"/>
    <col min="2561" max="2561" width="10.875" style="3" customWidth="1"/>
    <col min="2562" max="2562" width="9.625" style="3" customWidth="1"/>
    <col min="2563" max="2563" width="9.875" style="3" customWidth="1"/>
    <col min="2564" max="2564" width="9.625" style="3" customWidth="1"/>
    <col min="2565" max="2565" width="7.75" style="3" customWidth="1"/>
    <col min="2566" max="2566" width="7.375" style="3" customWidth="1"/>
    <col min="2567" max="2567" width="11.25" style="3" customWidth="1"/>
    <col min="2568" max="2574" width="10.625" style="3" customWidth="1"/>
    <col min="2575" max="2814" width="9" style="3"/>
    <col min="2815" max="2815" width="8.5" style="3" customWidth="1"/>
    <col min="2816" max="2816" width="9" style="3"/>
    <col min="2817" max="2817" width="10.875" style="3" customWidth="1"/>
    <col min="2818" max="2818" width="9.625" style="3" customWidth="1"/>
    <col min="2819" max="2819" width="9.875" style="3" customWidth="1"/>
    <col min="2820" max="2820" width="9.625" style="3" customWidth="1"/>
    <col min="2821" max="2821" width="7.75" style="3" customWidth="1"/>
    <col min="2822" max="2822" width="7.375" style="3" customWidth="1"/>
    <col min="2823" max="2823" width="11.25" style="3" customWidth="1"/>
    <col min="2824" max="2830" width="10.625" style="3" customWidth="1"/>
    <col min="2831" max="3070" width="9" style="3"/>
    <col min="3071" max="3071" width="8.5" style="3" customWidth="1"/>
    <col min="3072" max="3072" width="9" style="3"/>
    <col min="3073" max="3073" width="10.875" style="3" customWidth="1"/>
    <col min="3074" max="3074" width="9.625" style="3" customWidth="1"/>
    <col min="3075" max="3075" width="9.875" style="3" customWidth="1"/>
    <col min="3076" max="3076" width="9.625" style="3" customWidth="1"/>
    <col min="3077" max="3077" width="7.75" style="3" customWidth="1"/>
    <col min="3078" max="3078" width="7.375" style="3" customWidth="1"/>
    <col min="3079" max="3079" width="11.25" style="3" customWidth="1"/>
    <col min="3080" max="3086" width="10.625" style="3" customWidth="1"/>
    <col min="3087" max="3326" width="9" style="3"/>
    <col min="3327" max="3327" width="8.5" style="3" customWidth="1"/>
    <col min="3328" max="3328" width="9" style="3"/>
    <col min="3329" max="3329" width="10.875" style="3" customWidth="1"/>
    <col min="3330" max="3330" width="9.625" style="3" customWidth="1"/>
    <col min="3331" max="3331" width="9.875" style="3" customWidth="1"/>
    <col min="3332" max="3332" width="9.625" style="3" customWidth="1"/>
    <col min="3333" max="3333" width="7.75" style="3" customWidth="1"/>
    <col min="3334" max="3334" width="7.375" style="3" customWidth="1"/>
    <col min="3335" max="3335" width="11.25" style="3" customWidth="1"/>
    <col min="3336" max="3342" width="10.625" style="3" customWidth="1"/>
    <col min="3343" max="3582" width="9" style="3"/>
    <col min="3583" max="3583" width="8.5" style="3" customWidth="1"/>
    <col min="3584" max="3584" width="9" style="3"/>
    <col min="3585" max="3585" width="10.875" style="3" customWidth="1"/>
    <col min="3586" max="3586" width="9.625" style="3" customWidth="1"/>
    <col min="3587" max="3587" width="9.875" style="3" customWidth="1"/>
    <col min="3588" max="3588" width="9.625" style="3" customWidth="1"/>
    <col min="3589" max="3589" width="7.75" style="3" customWidth="1"/>
    <col min="3590" max="3590" width="7.375" style="3" customWidth="1"/>
    <col min="3591" max="3591" width="11.25" style="3" customWidth="1"/>
    <col min="3592" max="3598" width="10.625" style="3" customWidth="1"/>
    <col min="3599" max="3838" width="9" style="3"/>
    <col min="3839" max="3839" width="8.5" style="3" customWidth="1"/>
    <col min="3840" max="3840" width="9" style="3"/>
    <col min="3841" max="3841" width="10.875" style="3" customWidth="1"/>
    <col min="3842" max="3842" width="9.625" style="3" customWidth="1"/>
    <col min="3843" max="3843" width="9.875" style="3" customWidth="1"/>
    <col min="3844" max="3844" width="9.625" style="3" customWidth="1"/>
    <col min="3845" max="3845" width="7.75" style="3" customWidth="1"/>
    <col min="3846" max="3846" width="7.375" style="3" customWidth="1"/>
    <col min="3847" max="3847" width="11.25" style="3" customWidth="1"/>
    <col min="3848" max="3854" width="10.625" style="3" customWidth="1"/>
    <col min="3855" max="4094" width="9" style="3"/>
    <col min="4095" max="4095" width="8.5" style="3" customWidth="1"/>
    <col min="4096" max="4096" width="9" style="3"/>
    <col min="4097" max="4097" width="10.875" style="3" customWidth="1"/>
    <col min="4098" max="4098" width="9.625" style="3" customWidth="1"/>
    <col min="4099" max="4099" width="9.875" style="3" customWidth="1"/>
    <col min="4100" max="4100" width="9.625" style="3" customWidth="1"/>
    <col min="4101" max="4101" width="7.75" style="3" customWidth="1"/>
    <col min="4102" max="4102" width="7.375" style="3" customWidth="1"/>
    <col min="4103" max="4103" width="11.25" style="3" customWidth="1"/>
    <col min="4104" max="4110" width="10.625" style="3" customWidth="1"/>
    <col min="4111" max="4350" width="9" style="3"/>
    <col min="4351" max="4351" width="8.5" style="3" customWidth="1"/>
    <col min="4352" max="4352" width="9" style="3"/>
    <col min="4353" max="4353" width="10.875" style="3" customWidth="1"/>
    <col min="4354" max="4354" width="9.625" style="3" customWidth="1"/>
    <col min="4355" max="4355" width="9.875" style="3" customWidth="1"/>
    <col min="4356" max="4356" width="9.625" style="3" customWidth="1"/>
    <col min="4357" max="4357" width="7.75" style="3" customWidth="1"/>
    <col min="4358" max="4358" width="7.375" style="3" customWidth="1"/>
    <col min="4359" max="4359" width="11.25" style="3" customWidth="1"/>
    <col min="4360" max="4366" width="10.625" style="3" customWidth="1"/>
    <col min="4367" max="4606" width="9" style="3"/>
    <col min="4607" max="4607" width="8.5" style="3" customWidth="1"/>
    <col min="4608" max="4608" width="9" style="3"/>
    <col min="4609" max="4609" width="10.875" style="3" customWidth="1"/>
    <col min="4610" max="4610" width="9.625" style="3" customWidth="1"/>
    <col min="4611" max="4611" width="9.875" style="3" customWidth="1"/>
    <col min="4612" max="4612" width="9.625" style="3" customWidth="1"/>
    <col min="4613" max="4613" width="7.75" style="3" customWidth="1"/>
    <col min="4614" max="4614" width="7.375" style="3" customWidth="1"/>
    <col min="4615" max="4615" width="11.25" style="3" customWidth="1"/>
    <col min="4616" max="4622" width="10.625" style="3" customWidth="1"/>
    <col min="4623" max="4862" width="9" style="3"/>
    <col min="4863" max="4863" width="8.5" style="3" customWidth="1"/>
    <col min="4864" max="4864" width="9" style="3"/>
    <col min="4865" max="4865" width="10.875" style="3" customWidth="1"/>
    <col min="4866" max="4866" width="9.625" style="3" customWidth="1"/>
    <col min="4867" max="4867" width="9.875" style="3" customWidth="1"/>
    <col min="4868" max="4868" width="9.625" style="3" customWidth="1"/>
    <col min="4869" max="4869" width="7.75" style="3" customWidth="1"/>
    <col min="4870" max="4870" width="7.375" style="3" customWidth="1"/>
    <col min="4871" max="4871" width="11.25" style="3" customWidth="1"/>
    <col min="4872" max="4878" width="10.625" style="3" customWidth="1"/>
    <col min="4879" max="5118" width="9" style="3"/>
    <col min="5119" max="5119" width="8.5" style="3" customWidth="1"/>
    <col min="5120" max="5120" width="9" style="3"/>
    <col min="5121" max="5121" width="10.875" style="3" customWidth="1"/>
    <col min="5122" max="5122" width="9.625" style="3" customWidth="1"/>
    <col min="5123" max="5123" width="9.875" style="3" customWidth="1"/>
    <col min="5124" max="5124" width="9.625" style="3" customWidth="1"/>
    <col min="5125" max="5125" width="7.75" style="3" customWidth="1"/>
    <col min="5126" max="5126" width="7.375" style="3" customWidth="1"/>
    <col min="5127" max="5127" width="11.25" style="3" customWidth="1"/>
    <col min="5128" max="5134" width="10.625" style="3" customWidth="1"/>
    <col min="5135" max="5374" width="9" style="3"/>
    <col min="5375" max="5375" width="8.5" style="3" customWidth="1"/>
    <col min="5376" max="5376" width="9" style="3"/>
    <col min="5377" max="5377" width="10.875" style="3" customWidth="1"/>
    <col min="5378" max="5378" width="9.625" style="3" customWidth="1"/>
    <col min="5379" max="5379" width="9.875" style="3" customWidth="1"/>
    <col min="5380" max="5380" width="9.625" style="3" customWidth="1"/>
    <col min="5381" max="5381" width="7.75" style="3" customWidth="1"/>
    <col min="5382" max="5382" width="7.375" style="3" customWidth="1"/>
    <col min="5383" max="5383" width="11.25" style="3" customWidth="1"/>
    <col min="5384" max="5390" width="10.625" style="3" customWidth="1"/>
    <col min="5391" max="5630" width="9" style="3"/>
    <col min="5631" max="5631" width="8.5" style="3" customWidth="1"/>
    <col min="5632" max="5632" width="9" style="3"/>
    <col min="5633" max="5633" width="10.875" style="3" customWidth="1"/>
    <col min="5634" max="5634" width="9.625" style="3" customWidth="1"/>
    <col min="5635" max="5635" width="9.875" style="3" customWidth="1"/>
    <col min="5636" max="5636" width="9.625" style="3" customWidth="1"/>
    <col min="5637" max="5637" width="7.75" style="3" customWidth="1"/>
    <col min="5638" max="5638" width="7.375" style="3" customWidth="1"/>
    <col min="5639" max="5639" width="11.25" style="3" customWidth="1"/>
    <col min="5640" max="5646" width="10.625" style="3" customWidth="1"/>
    <col min="5647" max="5886" width="9" style="3"/>
    <col min="5887" max="5887" width="8.5" style="3" customWidth="1"/>
    <col min="5888" max="5888" width="9" style="3"/>
    <col min="5889" max="5889" width="10.875" style="3" customWidth="1"/>
    <col min="5890" max="5890" width="9.625" style="3" customWidth="1"/>
    <col min="5891" max="5891" width="9.875" style="3" customWidth="1"/>
    <col min="5892" max="5892" width="9.625" style="3" customWidth="1"/>
    <col min="5893" max="5893" width="7.75" style="3" customWidth="1"/>
    <col min="5894" max="5894" width="7.375" style="3" customWidth="1"/>
    <col min="5895" max="5895" width="11.25" style="3" customWidth="1"/>
    <col min="5896" max="5902" width="10.625" style="3" customWidth="1"/>
    <col min="5903" max="6142" width="9" style="3"/>
    <col min="6143" max="6143" width="8.5" style="3" customWidth="1"/>
    <col min="6144" max="6144" width="9" style="3"/>
    <col min="6145" max="6145" width="10.875" style="3" customWidth="1"/>
    <col min="6146" max="6146" width="9.625" style="3" customWidth="1"/>
    <col min="6147" max="6147" width="9.875" style="3" customWidth="1"/>
    <col min="6148" max="6148" width="9.625" style="3" customWidth="1"/>
    <col min="6149" max="6149" width="7.75" style="3" customWidth="1"/>
    <col min="6150" max="6150" width="7.375" style="3" customWidth="1"/>
    <col min="6151" max="6151" width="11.25" style="3" customWidth="1"/>
    <col min="6152" max="6158" width="10.625" style="3" customWidth="1"/>
    <col min="6159" max="6398" width="9" style="3"/>
    <col min="6399" max="6399" width="8.5" style="3" customWidth="1"/>
    <col min="6400" max="6400" width="9" style="3"/>
    <col min="6401" max="6401" width="10.875" style="3" customWidth="1"/>
    <col min="6402" max="6402" width="9.625" style="3" customWidth="1"/>
    <col min="6403" max="6403" width="9.875" style="3" customWidth="1"/>
    <col min="6404" max="6404" width="9.625" style="3" customWidth="1"/>
    <col min="6405" max="6405" width="7.75" style="3" customWidth="1"/>
    <col min="6406" max="6406" width="7.375" style="3" customWidth="1"/>
    <col min="6407" max="6407" width="11.25" style="3" customWidth="1"/>
    <col min="6408" max="6414" width="10.625" style="3" customWidth="1"/>
    <col min="6415" max="6654" width="9" style="3"/>
    <col min="6655" max="6655" width="8.5" style="3" customWidth="1"/>
    <col min="6656" max="6656" width="9" style="3"/>
    <col min="6657" max="6657" width="10.875" style="3" customWidth="1"/>
    <col min="6658" max="6658" width="9.625" style="3" customWidth="1"/>
    <col min="6659" max="6659" width="9.875" style="3" customWidth="1"/>
    <col min="6660" max="6660" width="9.625" style="3" customWidth="1"/>
    <col min="6661" max="6661" width="7.75" style="3" customWidth="1"/>
    <col min="6662" max="6662" width="7.375" style="3" customWidth="1"/>
    <col min="6663" max="6663" width="11.25" style="3" customWidth="1"/>
    <col min="6664" max="6670" width="10.625" style="3" customWidth="1"/>
    <col min="6671" max="6910" width="9" style="3"/>
    <col min="6911" max="6911" width="8.5" style="3" customWidth="1"/>
    <col min="6912" max="6912" width="9" style="3"/>
    <col min="6913" max="6913" width="10.875" style="3" customWidth="1"/>
    <col min="6914" max="6914" width="9.625" style="3" customWidth="1"/>
    <col min="6915" max="6915" width="9.875" style="3" customWidth="1"/>
    <col min="6916" max="6916" width="9.625" style="3" customWidth="1"/>
    <col min="6917" max="6917" width="7.75" style="3" customWidth="1"/>
    <col min="6918" max="6918" width="7.375" style="3" customWidth="1"/>
    <col min="6919" max="6919" width="11.25" style="3" customWidth="1"/>
    <col min="6920" max="6926" width="10.625" style="3" customWidth="1"/>
    <col min="6927" max="7166" width="9" style="3"/>
    <col min="7167" max="7167" width="8.5" style="3" customWidth="1"/>
    <col min="7168" max="7168" width="9" style="3"/>
    <col min="7169" max="7169" width="10.875" style="3" customWidth="1"/>
    <col min="7170" max="7170" width="9.625" style="3" customWidth="1"/>
    <col min="7171" max="7171" width="9.875" style="3" customWidth="1"/>
    <col min="7172" max="7172" width="9.625" style="3" customWidth="1"/>
    <col min="7173" max="7173" width="7.75" style="3" customWidth="1"/>
    <col min="7174" max="7174" width="7.375" style="3" customWidth="1"/>
    <col min="7175" max="7175" width="11.25" style="3" customWidth="1"/>
    <col min="7176" max="7182" width="10.625" style="3" customWidth="1"/>
    <col min="7183" max="7422" width="9" style="3"/>
    <col min="7423" max="7423" width="8.5" style="3" customWidth="1"/>
    <col min="7424" max="7424" width="9" style="3"/>
    <col min="7425" max="7425" width="10.875" style="3" customWidth="1"/>
    <col min="7426" max="7426" width="9.625" style="3" customWidth="1"/>
    <col min="7427" max="7427" width="9.875" style="3" customWidth="1"/>
    <col min="7428" max="7428" width="9.625" style="3" customWidth="1"/>
    <col min="7429" max="7429" width="7.75" style="3" customWidth="1"/>
    <col min="7430" max="7430" width="7.375" style="3" customWidth="1"/>
    <col min="7431" max="7431" width="11.25" style="3" customWidth="1"/>
    <col min="7432" max="7438" width="10.625" style="3" customWidth="1"/>
    <col min="7439" max="7678" width="9" style="3"/>
    <col min="7679" max="7679" width="8.5" style="3" customWidth="1"/>
    <col min="7680" max="7680" width="9" style="3"/>
    <col min="7681" max="7681" width="10.875" style="3" customWidth="1"/>
    <col min="7682" max="7682" width="9.625" style="3" customWidth="1"/>
    <col min="7683" max="7683" width="9.875" style="3" customWidth="1"/>
    <col min="7684" max="7684" width="9.625" style="3" customWidth="1"/>
    <col min="7685" max="7685" width="7.75" style="3" customWidth="1"/>
    <col min="7686" max="7686" width="7.375" style="3" customWidth="1"/>
    <col min="7687" max="7687" width="11.25" style="3" customWidth="1"/>
    <col min="7688" max="7694" width="10.625" style="3" customWidth="1"/>
    <col min="7695" max="7934" width="9" style="3"/>
    <col min="7935" max="7935" width="8.5" style="3" customWidth="1"/>
    <col min="7936" max="7936" width="9" style="3"/>
    <col min="7937" max="7937" width="10.875" style="3" customWidth="1"/>
    <col min="7938" max="7938" width="9.625" style="3" customWidth="1"/>
    <col min="7939" max="7939" width="9.875" style="3" customWidth="1"/>
    <col min="7940" max="7940" width="9.625" style="3" customWidth="1"/>
    <col min="7941" max="7941" width="7.75" style="3" customWidth="1"/>
    <col min="7942" max="7942" width="7.375" style="3" customWidth="1"/>
    <col min="7943" max="7943" width="11.25" style="3" customWidth="1"/>
    <col min="7944" max="7950" width="10.625" style="3" customWidth="1"/>
    <col min="7951" max="8190" width="9" style="3"/>
    <col min="8191" max="8191" width="8.5" style="3" customWidth="1"/>
    <col min="8192" max="8192" width="9" style="3"/>
    <col min="8193" max="8193" width="10.875" style="3" customWidth="1"/>
    <col min="8194" max="8194" width="9.625" style="3" customWidth="1"/>
    <col min="8195" max="8195" width="9.875" style="3" customWidth="1"/>
    <col min="8196" max="8196" width="9.625" style="3" customWidth="1"/>
    <col min="8197" max="8197" width="7.75" style="3" customWidth="1"/>
    <col min="8198" max="8198" width="7.375" style="3" customWidth="1"/>
    <col min="8199" max="8199" width="11.25" style="3" customWidth="1"/>
    <col min="8200" max="8206" width="10.625" style="3" customWidth="1"/>
    <col min="8207" max="8446" width="9" style="3"/>
    <col min="8447" max="8447" width="8.5" style="3" customWidth="1"/>
    <col min="8448" max="8448" width="9" style="3"/>
    <col min="8449" max="8449" width="10.875" style="3" customWidth="1"/>
    <col min="8450" max="8450" width="9.625" style="3" customWidth="1"/>
    <col min="8451" max="8451" width="9.875" style="3" customWidth="1"/>
    <col min="8452" max="8452" width="9.625" style="3" customWidth="1"/>
    <col min="8453" max="8453" width="7.75" style="3" customWidth="1"/>
    <col min="8454" max="8454" width="7.375" style="3" customWidth="1"/>
    <col min="8455" max="8455" width="11.25" style="3" customWidth="1"/>
    <col min="8456" max="8462" width="10.625" style="3" customWidth="1"/>
    <col min="8463" max="8702" width="9" style="3"/>
    <col min="8703" max="8703" width="8.5" style="3" customWidth="1"/>
    <col min="8704" max="8704" width="9" style="3"/>
    <col min="8705" max="8705" width="10.875" style="3" customWidth="1"/>
    <col min="8706" max="8706" width="9.625" style="3" customWidth="1"/>
    <col min="8707" max="8707" width="9.875" style="3" customWidth="1"/>
    <col min="8708" max="8708" width="9.625" style="3" customWidth="1"/>
    <col min="8709" max="8709" width="7.75" style="3" customWidth="1"/>
    <col min="8710" max="8710" width="7.375" style="3" customWidth="1"/>
    <col min="8711" max="8711" width="11.25" style="3" customWidth="1"/>
    <col min="8712" max="8718" width="10.625" style="3" customWidth="1"/>
    <col min="8719" max="8958" width="9" style="3"/>
    <col min="8959" max="8959" width="8.5" style="3" customWidth="1"/>
    <col min="8960" max="8960" width="9" style="3"/>
    <col min="8961" max="8961" width="10.875" style="3" customWidth="1"/>
    <col min="8962" max="8962" width="9.625" style="3" customWidth="1"/>
    <col min="8963" max="8963" width="9.875" style="3" customWidth="1"/>
    <col min="8964" max="8964" width="9.625" style="3" customWidth="1"/>
    <col min="8965" max="8965" width="7.75" style="3" customWidth="1"/>
    <col min="8966" max="8966" width="7.375" style="3" customWidth="1"/>
    <col min="8967" max="8967" width="11.25" style="3" customWidth="1"/>
    <col min="8968" max="8974" width="10.625" style="3" customWidth="1"/>
    <col min="8975" max="9214" width="9" style="3"/>
    <col min="9215" max="9215" width="8.5" style="3" customWidth="1"/>
    <col min="9216" max="9216" width="9" style="3"/>
    <col min="9217" max="9217" width="10.875" style="3" customWidth="1"/>
    <col min="9218" max="9218" width="9.625" style="3" customWidth="1"/>
    <col min="9219" max="9219" width="9.875" style="3" customWidth="1"/>
    <col min="9220" max="9220" width="9.625" style="3" customWidth="1"/>
    <col min="9221" max="9221" width="7.75" style="3" customWidth="1"/>
    <col min="9222" max="9222" width="7.375" style="3" customWidth="1"/>
    <col min="9223" max="9223" width="11.25" style="3" customWidth="1"/>
    <col min="9224" max="9230" width="10.625" style="3" customWidth="1"/>
    <col min="9231" max="9470" width="9" style="3"/>
    <col min="9471" max="9471" width="8.5" style="3" customWidth="1"/>
    <col min="9472" max="9472" width="9" style="3"/>
    <col min="9473" max="9473" width="10.875" style="3" customWidth="1"/>
    <col min="9474" max="9474" width="9.625" style="3" customWidth="1"/>
    <col min="9475" max="9475" width="9.875" style="3" customWidth="1"/>
    <col min="9476" max="9476" width="9.625" style="3" customWidth="1"/>
    <col min="9477" max="9477" width="7.75" style="3" customWidth="1"/>
    <col min="9478" max="9478" width="7.375" style="3" customWidth="1"/>
    <col min="9479" max="9479" width="11.25" style="3" customWidth="1"/>
    <col min="9480" max="9486" width="10.625" style="3" customWidth="1"/>
    <col min="9487" max="9726" width="9" style="3"/>
    <col min="9727" max="9727" width="8.5" style="3" customWidth="1"/>
    <col min="9728" max="9728" width="9" style="3"/>
    <col min="9729" max="9729" width="10.875" style="3" customWidth="1"/>
    <col min="9730" max="9730" width="9.625" style="3" customWidth="1"/>
    <col min="9731" max="9731" width="9.875" style="3" customWidth="1"/>
    <col min="9732" max="9732" width="9.625" style="3" customWidth="1"/>
    <col min="9733" max="9733" width="7.75" style="3" customWidth="1"/>
    <col min="9734" max="9734" width="7.375" style="3" customWidth="1"/>
    <col min="9735" max="9735" width="11.25" style="3" customWidth="1"/>
    <col min="9736" max="9742" width="10.625" style="3" customWidth="1"/>
    <col min="9743" max="9982" width="9" style="3"/>
    <col min="9983" max="9983" width="8.5" style="3" customWidth="1"/>
    <col min="9984" max="9984" width="9" style="3"/>
    <col min="9985" max="9985" width="10.875" style="3" customWidth="1"/>
    <col min="9986" max="9986" width="9.625" style="3" customWidth="1"/>
    <col min="9987" max="9987" width="9.875" style="3" customWidth="1"/>
    <col min="9988" max="9988" width="9.625" style="3" customWidth="1"/>
    <col min="9989" max="9989" width="7.75" style="3" customWidth="1"/>
    <col min="9990" max="9990" width="7.375" style="3" customWidth="1"/>
    <col min="9991" max="9991" width="11.25" style="3" customWidth="1"/>
    <col min="9992" max="9998" width="10.625" style="3" customWidth="1"/>
    <col min="9999" max="10238" width="9" style="3"/>
    <col min="10239" max="10239" width="8.5" style="3" customWidth="1"/>
    <col min="10240" max="10240" width="9" style="3"/>
    <col min="10241" max="10241" width="10.875" style="3" customWidth="1"/>
    <col min="10242" max="10242" width="9.625" style="3" customWidth="1"/>
    <col min="10243" max="10243" width="9.875" style="3" customWidth="1"/>
    <col min="10244" max="10244" width="9.625" style="3" customWidth="1"/>
    <col min="10245" max="10245" width="7.75" style="3" customWidth="1"/>
    <col min="10246" max="10246" width="7.375" style="3" customWidth="1"/>
    <col min="10247" max="10247" width="11.25" style="3" customWidth="1"/>
    <col min="10248" max="10254" width="10.625" style="3" customWidth="1"/>
    <col min="10255" max="10494" width="9" style="3"/>
    <col min="10495" max="10495" width="8.5" style="3" customWidth="1"/>
    <col min="10496" max="10496" width="9" style="3"/>
    <col min="10497" max="10497" width="10.875" style="3" customWidth="1"/>
    <col min="10498" max="10498" width="9.625" style="3" customWidth="1"/>
    <col min="10499" max="10499" width="9.875" style="3" customWidth="1"/>
    <col min="10500" max="10500" width="9.625" style="3" customWidth="1"/>
    <col min="10501" max="10501" width="7.75" style="3" customWidth="1"/>
    <col min="10502" max="10502" width="7.375" style="3" customWidth="1"/>
    <col min="10503" max="10503" width="11.25" style="3" customWidth="1"/>
    <col min="10504" max="10510" width="10.625" style="3" customWidth="1"/>
    <col min="10511" max="10750" width="9" style="3"/>
    <col min="10751" max="10751" width="8.5" style="3" customWidth="1"/>
    <col min="10752" max="10752" width="9" style="3"/>
    <col min="10753" max="10753" width="10.875" style="3" customWidth="1"/>
    <col min="10754" max="10754" width="9.625" style="3" customWidth="1"/>
    <col min="10755" max="10755" width="9.875" style="3" customWidth="1"/>
    <col min="10756" max="10756" width="9.625" style="3" customWidth="1"/>
    <col min="10757" max="10757" width="7.75" style="3" customWidth="1"/>
    <col min="10758" max="10758" width="7.375" style="3" customWidth="1"/>
    <col min="10759" max="10759" width="11.25" style="3" customWidth="1"/>
    <col min="10760" max="10766" width="10.625" style="3" customWidth="1"/>
    <col min="10767" max="11006" width="9" style="3"/>
    <col min="11007" max="11007" width="8.5" style="3" customWidth="1"/>
    <col min="11008" max="11008" width="9" style="3"/>
    <col min="11009" max="11009" width="10.875" style="3" customWidth="1"/>
    <col min="11010" max="11010" width="9.625" style="3" customWidth="1"/>
    <col min="11011" max="11011" width="9.875" style="3" customWidth="1"/>
    <col min="11012" max="11012" width="9.625" style="3" customWidth="1"/>
    <col min="11013" max="11013" width="7.75" style="3" customWidth="1"/>
    <col min="11014" max="11014" width="7.375" style="3" customWidth="1"/>
    <col min="11015" max="11015" width="11.25" style="3" customWidth="1"/>
    <col min="11016" max="11022" width="10.625" style="3" customWidth="1"/>
    <col min="11023" max="11262" width="9" style="3"/>
    <col min="11263" max="11263" width="8.5" style="3" customWidth="1"/>
    <col min="11264" max="11264" width="9" style="3"/>
    <col min="11265" max="11265" width="10.875" style="3" customWidth="1"/>
    <col min="11266" max="11266" width="9.625" style="3" customWidth="1"/>
    <col min="11267" max="11267" width="9.875" style="3" customWidth="1"/>
    <col min="11268" max="11268" width="9.625" style="3" customWidth="1"/>
    <col min="11269" max="11269" width="7.75" style="3" customWidth="1"/>
    <col min="11270" max="11270" width="7.375" style="3" customWidth="1"/>
    <col min="11271" max="11271" width="11.25" style="3" customWidth="1"/>
    <col min="11272" max="11278" width="10.625" style="3" customWidth="1"/>
    <col min="11279" max="11518" width="9" style="3"/>
    <col min="11519" max="11519" width="8.5" style="3" customWidth="1"/>
    <col min="11520" max="11520" width="9" style="3"/>
    <col min="11521" max="11521" width="10.875" style="3" customWidth="1"/>
    <col min="11522" max="11522" width="9.625" style="3" customWidth="1"/>
    <col min="11523" max="11523" width="9.875" style="3" customWidth="1"/>
    <col min="11524" max="11524" width="9.625" style="3" customWidth="1"/>
    <col min="11525" max="11525" width="7.75" style="3" customWidth="1"/>
    <col min="11526" max="11526" width="7.375" style="3" customWidth="1"/>
    <col min="11527" max="11527" width="11.25" style="3" customWidth="1"/>
    <col min="11528" max="11534" width="10.625" style="3" customWidth="1"/>
    <col min="11535" max="11774" width="9" style="3"/>
    <col min="11775" max="11775" width="8.5" style="3" customWidth="1"/>
    <col min="11776" max="11776" width="9" style="3"/>
    <col min="11777" max="11777" width="10.875" style="3" customWidth="1"/>
    <col min="11778" max="11778" width="9.625" style="3" customWidth="1"/>
    <col min="11779" max="11779" width="9.875" style="3" customWidth="1"/>
    <col min="11780" max="11780" width="9.625" style="3" customWidth="1"/>
    <col min="11781" max="11781" width="7.75" style="3" customWidth="1"/>
    <col min="11782" max="11782" width="7.375" style="3" customWidth="1"/>
    <col min="11783" max="11783" width="11.25" style="3" customWidth="1"/>
    <col min="11784" max="11790" width="10.625" style="3" customWidth="1"/>
    <col min="11791" max="12030" width="9" style="3"/>
    <col min="12031" max="12031" width="8.5" style="3" customWidth="1"/>
    <col min="12032" max="12032" width="9" style="3"/>
    <col min="12033" max="12033" width="10.875" style="3" customWidth="1"/>
    <col min="12034" max="12034" width="9.625" style="3" customWidth="1"/>
    <col min="12035" max="12035" width="9.875" style="3" customWidth="1"/>
    <col min="12036" max="12036" width="9.625" style="3" customWidth="1"/>
    <col min="12037" max="12037" width="7.75" style="3" customWidth="1"/>
    <col min="12038" max="12038" width="7.375" style="3" customWidth="1"/>
    <col min="12039" max="12039" width="11.25" style="3" customWidth="1"/>
    <col min="12040" max="12046" width="10.625" style="3" customWidth="1"/>
    <col min="12047" max="12286" width="9" style="3"/>
    <col min="12287" max="12287" width="8.5" style="3" customWidth="1"/>
    <col min="12288" max="12288" width="9" style="3"/>
    <col min="12289" max="12289" width="10.875" style="3" customWidth="1"/>
    <col min="12290" max="12290" width="9.625" style="3" customWidth="1"/>
    <col min="12291" max="12291" width="9.875" style="3" customWidth="1"/>
    <col min="12292" max="12292" width="9.625" style="3" customWidth="1"/>
    <col min="12293" max="12293" width="7.75" style="3" customWidth="1"/>
    <col min="12294" max="12294" width="7.375" style="3" customWidth="1"/>
    <col min="12295" max="12295" width="11.25" style="3" customWidth="1"/>
    <col min="12296" max="12302" width="10.625" style="3" customWidth="1"/>
    <col min="12303" max="12542" width="9" style="3"/>
    <col min="12543" max="12543" width="8.5" style="3" customWidth="1"/>
    <col min="12544" max="12544" width="9" style="3"/>
    <col min="12545" max="12545" width="10.875" style="3" customWidth="1"/>
    <col min="12546" max="12546" width="9.625" style="3" customWidth="1"/>
    <col min="12547" max="12547" width="9.875" style="3" customWidth="1"/>
    <col min="12548" max="12548" width="9.625" style="3" customWidth="1"/>
    <col min="12549" max="12549" width="7.75" style="3" customWidth="1"/>
    <col min="12550" max="12550" width="7.375" style="3" customWidth="1"/>
    <col min="12551" max="12551" width="11.25" style="3" customWidth="1"/>
    <col min="12552" max="12558" width="10.625" style="3" customWidth="1"/>
    <col min="12559" max="12798" width="9" style="3"/>
    <col min="12799" max="12799" width="8.5" style="3" customWidth="1"/>
    <col min="12800" max="12800" width="9" style="3"/>
    <col min="12801" max="12801" width="10.875" style="3" customWidth="1"/>
    <col min="12802" max="12802" width="9.625" style="3" customWidth="1"/>
    <col min="12803" max="12803" width="9.875" style="3" customWidth="1"/>
    <col min="12804" max="12804" width="9.625" style="3" customWidth="1"/>
    <col min="12805" max="12805" width="7.75" style="3" customWidth="1"/>
    <col min="12806" max="12806" width="7.375" style="3" customWidth="1"/>
    <col min="12807" max="12807" width="11.25" style="3" customWidth="1"/>
    <col min="12808" max="12814" width="10.625" style="3" customWidth="1"/>
    <col min="12815" max="13054" width="9" style="3"/>
    <col min="13055" max="13055" width="8.5" style="3" customWidth="1"/>
    <col min="13056" max="13056" width="9" style="3"/>
    <col min="13057" max="13057" width="10.875" style="3" customWidth="1"/>
    <col min="13058" max="13058" width="9.625" style="3" customWidth="1"/>
    <col min="13059" max="13059" width="9.875" style="3" customWidth="1"/>
    <col min="13060" max="13060" width="9.625" style="3" customWidth="1"/>
    <col min="13061" max="13061" width="7.75" style="3" customWidth="1"/>
    <col min="13062" max="13062" width="7.375" style="3" customWidth="1"/>
    <col min="13063" max="13063" width="11.25" style="3" customWidth="1"/>
    <col min="13064" max="13070" width="10.625" style="3" customWidth="1"/>
    <col min="13071" max="13310" width="9" style="3"/>
    <col min="13311" max="13311" width="8.5" style="3" customWidth="1"/>
    <col min="13312" max="13312" width="9" style="3"/>
    <col min="13313" max="13313" width="10.875" style="3" customWidth="1"/>
    <col min="13314" max="13314" width="9.625" style="3" customWidth="1"/>
    <col min="13315" max="13315" width="9.875" style="3" customWidth="1"/>
    <col min="13316" max="13316" width="9.625" style="3" customWidth="1"/>
    <col min="13317" max="13317" width="7.75" style="3" customWidth="1"/>
    <col min="13318" max="13318" width="7.375" style="3" customWidth="1"/>
    <col min="13319" max="13319" width="11.25" style="3" customWidth="1"/>
    <col min="13320" max="13326" width="10.625" style="3" customWidth="1"/>
    <col min="13327" max="13566" width="9" style="3"/>
    <col min="13567" max="13567" width="8.5" style="3" customWidth="1"/>
    <col min="13568" max="13568" width="9" style="3"/>
    <col min="13569" max="13569" width="10.875" style="3" customWidth="1"/>
    <col min="13570" max="13570" width="9.625" style="3" customWidth="1"/>
    <col min="13571" max="13571" width="9.875" style="3" customWidth="1"/>
    <col min="13572" max="13572" width="9.625" style="3" customWidth="1"/>
    <col min="13573" max="13573" width="7.75" style="3" customWidth="1"/>
    <col min="13574" max="13574" width="7.375" style="3" customWidth="1"/>
    <col min="13575" max="13575" width="11.25" style="3" customWidth="1"/>
    <col min="13576" max="13582" width="10.625" style="3" customWidth="1"/>
    <col min="13583" max="13822" width="9" style="3"/>
    <col min="13823" max="13823" width="8.5" style="3" customWidth="1"/>
    <col min="13824" max="13824" width="9" style="3"/>
    <col min="13825" max="13825" width="10.875" style="3" customWidth="1"/>
    <col min="13826" max="13826" width="9.625" style="3" customWidth="1"/>
    <col min="13827" max="13827" width="9.875" style="3" customWidth="1"/>
    <col min="13828" max="13828" width="9.625" style="3" customWidth="1"/>
    <col min="13829" max="13829" width="7.75" style="3" customWidth="1"/>
    <col min="13830" max="13830" width="7.375" style="3" customWidth="1"/>
    <col min="13831" max="13831" width="11.25" style="3" customWidth="1"/>
    <col min="13832" max="13838" width="10.625" style="3" customWidth="1"/>
    <col min="13839" max="14078" width="9" style="3"/>
    <col min="14079" max="14079" width="8.5" style="3" customWidth="1"/>
    <col min="14080" max="14080" width="9" style="3"/>
    <col min="14081" max="14081" width="10.875" style="3" customWidth="1"/>
    <col min="14082" max="14082" width="9.625" style="3" customWidth="1"/>
    <col min="14083" max="14083" width="9.875" style="3" customWidth="1"/>
    <col min="14084" max="14084" width="9.625" style="3" customWidth="1"/>
    <col min="14085" max="14085" width="7.75" style="3" customWidth="1"/>
    <col min="14086" max="14086" width="7.375" style="3" customWidth="1"/>
    <col min="14087" max="14087" width="11.25" style="3" customWidth="1"/>
    <col min="14088" max="14094" width="10.625" style="3" customWidth="1"/>
    <col min="14095" max="14334" width="9" style="3"/>
    <col min="14335" max="14335" width="8.5" style="3" customWidth="1"/>
    <col min="14336" max="14336" width="9" style="3"/>
    <col min="14337" max="14337" width="10.875" style="3" customWidth="1"/>
    <col min="14338" max="14338" width="9.625" style="3" customWidth="1"/>
    <col min="14339" max="14339" width="9.875" style="3" customWidth="1"/>
    <col min="14340" max="14340" width="9.625" style="3" customWidth="1"/>
    <col min="14341" max="14341" width="7.75" style="3" customWidth="1"/>
    <col min="14342" max="14342" width="7.375" style="3" customWidth="1"/>
    <col min="14343" max="14343" width="11.25" style="3" customWidth="1"/>
    <col min="14344" max="14350" width="10.625" style="3" customWidth="1"/>
    <col min="14351" max="14590" width="9" style="3"/>
    <col min="14591" max="14591" width="8.5" style="3" customWidth="1"/>
    <col min="14592" max="14592" width="9" style="3"/>
    <col min="14593" max="14593" width="10.875" style="3" customWidth="1"/>
    <col min="14594" max="14594" width="9.625" style="3" customWidth="1"/>
    <col min="14595" max="14595" width="9.875" style="3" customWidth="1"/>
    <col min="14596" max="14596" width="9.625" style="3" customWidth="1"/>
    <col min="14597" max="14597" width="7.75" style="3" customWidth="1"/>
    <col min="14598" max="14598" width="7.375" style="3" customWidth="1"/>
    <col min="14599" max="14599" width="11.25" style="3" customWidth="1"/>
    <col min="14600" max="14606" width="10.625" style="3" customWidth="1"/>
    <col min="14607" max="14846" width="9" style="3"/>
    <col min="14847" max="14847" width="8.5" style="3" customWidth="1"/>
    <col min="14848" max="14848" width="9" style="3"/>
    <col min="14849" max="14849" width="10.875" style="3" customWidth="1"/>
    <col min="14850" max="14850" width="9.625" style="3" customWidth="1"/>
    <col min="14851" max="14851" width="9.875" style="3" customWidth="1"/>
    <col min="14852" max="14852" width="9.625" style="3" customWidth="1"/>
    <col min="14853" max="14853" width="7.75" style="3" customWidth="1"/>
    <col min="14854" max="14854" width="7.375" style="3" customWidth="1"/>
    <col min="14855" max="14855" width="11.25" style="3" customWidth="1"/>
    <col min="14856" max="14862" width="10.625" style="3" customWidth="1"/>
    <col min="14863" max="15102" width="9" style="3"/>
    <col min="15103" max="15103" width="8.5" style="3" customWidth="1"/>
    <col min="15104" max="15104" width="9" style="3"/>
    <col min="15105" max="15105" width="10.875" style="3" customWidth="1"/>
    <col min="15106" max="15106" width="9.625" style="3" customWidth="1"/>
    <col min="15107" max="15107" width="9.875" style="3" customWidth="1"/>
    <col min="15108" max="15108" width="9.625" style="3" customWidth="1"/>
    <col min="15109" max="15109" width="7.75" style="3" customWidth="1"/>
    <col min="15110" max="15110" width="7.375" style="3" customWidth="1"/>
    <col min="15111" max="15111" width="11.25" style="3" customWidth="1"/>
    <col min="15112" max="15118" width="10.625" style="3" customWidth="1"/>
    <col min="15119" max="15358" width="9" style="3"/>
    <col min="15359" max="15359" width="8.5" style="3" customWidth="1"/>
    <col min="15360" max="15360" width="9" style="3"/>
    <col min="15361" max="15361" width="10.875" style="3" customWidth="1"/>
    <col min="15362" max="15362" width="9.625" style="3" customWidth="1"/>
    <col min="15363" max="15363" width="9.875" style="3" customWidth="1"/>
    <col min="15364" max="15364" width="9.625" style="3" customWidth="1"/>
    <col min="15365" max="15365" width="7.75" style="3" customWidth="1"/>
    <col min="15366" max="15366" width="7.375" style="3" customWidth="1"/>
    <col min="15367" max="15367" width="11.25" style="3" customWidth="1"/>
    <col min="15368" max="15374" width="10.625" style="3" customWidth="1"/>
    <col min="15375" max="15614" width="9" style="3"/>
    <col min="15615" max="15615" width="8.5" style="3" customWidth="1"/>
    <col min="15616" max="15616" width="9" style="3"/>
    <col min="15617" max="15617" width="10.875" style="3" customWidth="1"/>
    <col min="15618" max="15618" width="9.625" style="3" customWidth="1"/>
    <col min="15619" max="15619" width="9.875" style="3" customWidth="1"/>
    <col min="15620" max="15620" width="9.625" style="3" customWidth="1"/>
    <col min="15621" max="15621" width="7.75" style="3" customWidth="1"/>
    <col min="15622" max="15622" width="7.375" style="3" customWidth="1"/>
    <col min="15623" max="15623" width="11.25" style="3" customWidth="1"/>
    <col min="15624" max="15630" width="10.625" style="3" customWidth="1"/>
    <col min="15631" max="15870" width="9" style="3"/>
    <col min="15871" max="15871" width="8.5" style="3" customWidth="1"/>
    <col min="15872" max="15872" width="9" style="3"/>
    <col min="15873" max="15873" width="10.875" style="3" customWidth="1"/>
    <col min="15874" max="15874" width="9.625" style="3" customWidth="1"/>
    <col min="15875" max="15875" width="9.875" style="3" customWidth="1"/>
    <col min="15876" max="15876" width="9.625" style="3" customWidth="1"/>
    <col min="15877" max="15877" width="7.75" style="3" customWidth="1"/>
    <col min="15878" max="15878" width="7.375" style="3" customWidth="1"/>
    <col min="15879" max="15879" width="11.25" style="3" customWidth="1"/>
    <col min="15880" max="15886" width="10.625" style="3" customWidth="1"/>
    <col min="15887" max="16126" width="9" style="3"/>
    <col min="16127" max="16127" width="8.5" style="3" customWidth="1"/>
    <col min="16128" max="16128" width="9" style="3"/>
    <col min="16129" max="16129" width="10.875" style="3" customWidth="1"/>
    <col min="16130" max="16130" width="9.625" style="3" customWidth="1"/>
    <col min="16131" max="16131" width="9.875" style="3" customWidth="1"/>
    <col min="16132" max="16132" width="9.625" style="3" customWidth="1"/>
    <col min="16133" max="16133" width="7.75" style="3" customWidth="1"/>
    <col min="16134" max="16134" width="7.375" style="3" customWidth="1"/>
    <col min="16135" max="16135" width="11.25" style="3" customWidth="1"/>
    <col min="16136" max="16142" width="10.625" style="3" customWidth="1"/>
    <col min="16143" max="16384" width="9" style="3"/>
  </cols>
  <sheetData>
    <row r="1" ht="15.75" spans="1:9">
      <c r="A1" s="4" t="s">
        <v>156</v>
      </c>
      <c r="B1" s="5"/>
      <c r="C1" s="5"/>
      <c r="D1" s="5"/>
      <c r="E1" s="5"/>
      <c r="F1" s="5"/>
      <c r="G1" s="5"/>
      <c r="H1" s="5"/>
      <c r="I1" s="5"/>
    </row>
    <row r="2" ht="36.75" customHeight="1" spans="1:9">
      <c r="A2" s="6" t="s">
        <v>157</v>
      </c>
      <c r="B2" s="7"/>
      <c r="C2" s="7"/>
      <c r="D2" s="7"/>
      <c r="E2" s="7"/>
      <c r="F2" s="7"/>
      <c r="G2" s="7"/>
      <c r="H2" s="7"/>
      <c r="I2" s="7"/>
    </row>
    <row r="3" s="1" customFormat="1" ht="30.75" customHeight="1" spans="1:14">
      <c r="A3" s="8" t="s">
        <v>158</v>
      </c>
      <c r="B3" s="9" t="s">
        <v>321</v>
      </c>
      <c r="C3" s="10"/>
      <c r="D3" s="10"/>
      <c r="E3" s="10"/>
      <c r="F3" s="10"/>
      <c r="G3" s="10"/>
      <c r="H3" s="10"/>
      <c r="I3" s="10"/>
      <c r="N3" s="37"/>
    </row>
    <row r="4" s="1" customFormat="1" ht="30.75" customHeight="1" spans="1:14">
      <c r="A4" s="8" t="s">
        <v>160</v>
      </c>
      <c r="B4" s="9" t="s">
        <v>263</v>
      </c>
      <c r="C4" s="10"/>
      <c r="D4" s="10"/>
      <c r="E4" s="10"/>
      <c r="F4" s="10" t="s">
        <v>217</v>
      </c>
      <c r="G4" s="9" t="s">
        <v>163</v>
      </c>
      <c r="H4" s="10"/>
      <c r="I4" s="10"/>
      <c r="J4" s="37"/>
      <c r="K4" s="37"/>
      <c r="L4" s="37"/>
      <c r="M4" s="37"/>
      <c r="N4" s="37"/>
    </row>
    <row r="5" s="2" customFormat="1" ht="30" customHeight="1" spans="1:14">
      <c r="A5" s="8" t="s">
        <v>164</v>
      </c>
      <c r="B5" s="11"/>
      <c r="C5" s="11"/>
      <c r="D5" s="8" t="s">
        <v>218</v>
      </c>
      <c r="E5" s="8" t="s">
        <v>219</v>
      </c>
      <c r="F5" s="8" t="s">
        <v>220</v>
      </c>
      <c r="G5" s="8" t="s">
        <v>184</v>
      </c>
      <c r="H5" s="8" t="s">
        <v>221</v>
      </c>
      <c r="I5" s="8" t="s">
        <v>185</v>
      </c>
      <c r="J5" s="38"/>
      <c r="K5" s="38"/>
      <c r="L5" s="38"/>
      <c r="M5" s="38"/>
      <c r="N5" s="38"/>
    </row>
    <row r="6" s="1" customFormat="1" ht="24.95" customHeight="1" spans="1:14">
      <c r="A6" s="8"/>
      <c r="B6" s="12" t="s">
        <v>222</v>
      </c>
      <c r="C6" s="12"/>
      <c r="D6" s="10">
        <v>116</v>
      </c>
      <c r="E6" s="13">
        <v>116</v>
      </c>
      <c r="F6" s="13">
        <v>116</v>
      </c>
      <c r="G6" s="14">
        <v>10</v>
      </c>
      <c r="H6" s="15">
        <v>1</v>
      </c>
      <c r="I6" s="10">
        <f>H6*G6</f>
        <v>10</v>
      </c>
      <c r="J6" s="37"/>
      <c r="K6" s="37"/>
      <c r="L6" s="37"/>
      <c r="M6" s="37"/>
      <c r="N6" s="37"/>
    </row>
    <row r="7" s="1" customFormat="1" ht="24.95" customHeight="1" spans="1:14">
      <c r="A7" s="8"/>
      <c r="B7" s="10" t="s">
        <v>223</v>
      </c>
      <c r="C7" s="10"/>
      <c r="D7" s="10">
        <v>116</v>
      </c>
      <c r="E7" s="13">
        <v>116</v>
      </c>
      <c r="F7" s="13">
        <v>116</v>
      </c>
      <c r="G7" s="14" t="s">
        <v>35</v>
      </c>
      <c r="H7" s="14"/>
      <c r="I7" s="10" t="s">
        <v>35</v>
      </c>
      <c r="J7" s="37"/>
      <c r="K7" s="37"/>
      <c r="L7" s="37"/>
      <c r="M7" s="37"/>
      <c r="N7" s="37"/>
    </row>
    <row r="8" s="1" customFormat="1" ht="24.95" customHeight="1" spans="1:14">
      <c r="A8" s="8"/>
      <c r="B8" s="14" t="s">
        <v>265</v>
      </c>
      <c r="C8" s="16"/>
      <c r="D8" s="10"/>
      <c r="E8" s="17"/>
      <c r="F8" s="13"/>
      <c r="G8" s="14" t="s">
        <v>35</v>
      </c>
      <c r="H8" s="14"/>
      <c r="I8" s="10" t="s">
        <v>35</v>
      </c>
      <c r="J8" s="37"/>
      <c r="K8" s="37"/>
      <c r="L8" s="37"/>
      <c r="M8" s="37"/>
      <c r="N8" s="37"/>
    </row>
    <row r="9" s="1" customFormat="1" ht="24.95" customHeight="1" spans="1:14">
      <c r="A9" s="8"/>
      <c r="B9" s="12" t="s">
        <v>266</v>
      </c>
      <c r="C9" s="12"/>
      <c r="D9" s="12"/>
      <c r="E9" s="10"/>
      <c r="F9" s="18"/>
      <c r="G9" s="14" t="s">
        <v>35</v>
      </c>
      <c r="H9" s="14"/>
      <c r="I9" s="10" t="s">
        <v>35</v>
      </c>
      <c r="J9" s="37"/>
      <c r="K9" s="37"/>
      <c r="L9" s="37"/>
      <c r="M9" s="37"/>
      <c r="N9" s="37"/>
    </row>
    <row r="10" s="1" customFormat="1" ht="24.95" customHeight="1" spans="1:14">
      <c r="A10" s="19" t="s">
        <v>173</v>
      </c>
      <c r="B10" s="10" t="s">
        <v>226</v>
      </c>
      <c r="C10" s="10"/>
      <c r="D10" s="10"/>
      <c r="E10" s="10"/>
      <c r="F10" s="10" t="s">
        <v>227</v>
      </c>
      <c r="G10" s="10"/>
      <c r="H10" s="10"/>
      <c r="I10" s="10"/>
      <c r="J10" s="37"/>
      <c r="K10" s="37"/>
      <c r="L10" s="37"/>
      <c r="M10" s="37"/>
      <c r="N10" s="37"/>
    </row>
    <row r="11" s="1" customFormat="1" ht="132" customHeight="1" spans="1:14">
      <c r="A11" s="11"/>
      <c r="B11" s="20" t="s">
        <v>322</v>
      </c>
      <c r="C11" s="21"/>
      <c r="D11" s="21"/>
      <c r="E11" s="22"/>
      <c r="F11" s="20" t="s">
        <v>323</v>
      </c>
      <c r="G11" s="21"/>
      <c r="H11" s="21"/>
      <c r="I11" s="22"/>
      <c r="J11" s="37"/>
      <c r="K11" s="37"/>
      <c r="L11" s="37"/>
      <c r="M11" s="37"/>
      <c r="N11" s="37"/>
    </row>
    <row r="12" s="1" customFormat="1" ht="30" customHeight="1" spans="1:9">
      <c r="A12" s="8" t="s">
        <v>178</v>
      </c>
      <c r="B12" s="23" t="s">
        <v>179</v>
      </c>
      <c r="C12" s="23" t="s">
        <v>180</v>
      </c>
      <c r="D12" s="23" t="s">
        <v>181</v>
      </c>
      <c r="E12" s="8" t="s">
        <v>182</v>
      </c>
      <c r="F12" s="8" t="s">
        <v>183</v>
      </c>
      <c r="G12" s="11" t="s">
        <v>184</v>
      </c>
      <c r="H12" s="23" t="s">
        <v>185</v>
      </c>
      <c r="I12" s="11" t="s">
        <v>269</v>
      </c>
    </row>
    <row r="13" s="1" customFormat="1" ht="30" customHeight="1" spans="1:9">
      <c r="A13" s="8"/>
      <c r="B13" s="24" t="s">
        <v>307</v>
      </c>
      <c r="C13" s="19" t="s">
        <v>232</v>
      </c>
      <c r="D13" s="25" t="s">
        <v>324</v>
      </c>
      <c r="E13" s="26" t="s">
        <v>278</v>
      </c>
      <c r="F13" s="27" t="s">
        <v>279</v>
      </c>
      <c r="G13" s="8">
        <v>5</v>
      </c>
      <c r="H13" s="8">
        <v>5</v>
      </c>
      <c r="I13" s="18"/>
    </row>
    <row r="14" s="1" customFormat="1" ht="30" customHeight="1" spans="1:9">
      <c r="A14" s="8"/>
      <c r="B14" s="8"/>
      <c r="C14" s="28"/>
      <c r="D14" s="25" t="s">
        <v>325</v>
      </c>
      <c r="E14" s="26" t="s">
        <v>278</v>
      </c>
      <c r="F14" s="27" t="s">
        <v>279</v>
      </c>
      <c r="G14" s="8">
        <v>5</v>
      </c>
      <c r="H14" s="8">
        <v>5</v>
      </c>
      <c r="I14" s="18"/>
    </row>
    <row r="15" s="1" customFormat="1" ht="30" customHeight="1" spans="1:9">
      <c r="A15" s="8"/>
      <c r="B15" s="8"/>
      <c r="C15" s="28"/>
      <c r="D15" s="25" t="s">
        <v>326</v>
      </c>
      <c r="E15" s="26" t="s">
        <v>327</v>
      </c>
      <c r="F15" s="27" t="s">
        <v>328</v>
      </c>
      <c r="G15" s="8">
        <v>5</v>
      </c>
      <c r="H15" s="8">
        <v>5</v>
      </c>
      <c r="I15" s="18"/>
    </row>
    <row r="16" s="1" customFormat="1" ht="30" customHeight="1" spans="1:9">
      <c r="A16" s="8"/>
      <c r="B16" s="8"/>
      <c r="C16" s="28"/>
      <c r="D16" s="25" t="s">
        <v>329</v>
      </c>
      <c r="E16" s="26" t="s">
        <v>330</v>
      </c>
      <c r="F16" s="27" t="s">
        <v>331</v>
      </c>
      <c r="G16" s="8">
        <v>5</v>
      </c>
      <c r="H16" s="8">
        <v>5</v>
      </c>
      <c r="I16" s="18"/>
    </row>
    <row r="17" s="1" customFormat="1" ht="30" customHeight="1" spans="1:9">
      <c r="A17" s="8"/>
      <c r="B17" s="8"/>
      <c r="C17" s="28"/>
      <c r="D17" s="25" t="s">
        <v>332</v>
      </c>
      <c r="E17" s="26" t="s">
        <v>333</v>
      </c>
      <c r="F17" s="27" t="s">
        <v>334</v>
      </c>
      <c r="G17" s="8">
        <v>5</v>
      </c>
      <c r="H17" s="8">
        <v>5</v>
      </c>
      <c r="I17" s="18"/>
    </row>
    <row r="18" s="1" customFormat="1" ht="30" customHeight="1" spans="1:9">
      <c r="A18" s="8"/>
      <c r="B18" s="8"/>
      <c r="C18" s="28"/>
      <c r="D18" s="25" t="s">
        <v>335</v>
      </c>
      <c r="E18" s="26" t="s">
        <v>336</v>
      </c>
      <c r="F18" s="27" t="s">
        <v>337</v>
      </c>
      <c r="G18" s="8">
        <v>5</v>
      </c>
      <c r="H18" s="8">
        <v>5</v>
      </c>
      <c r="I18" s="18"/>
    </row>
    <row r="19" s="1" customFormat="1" ht="30" customHeight="1" spans="1:9">
      <c r="A19" s="8"/>
      <c r="B19" s="8"/>
      <c r="C19" s="28"/>
      <c r="D19" s="25" t="s">
        <v>338</v>
      </c>
      <c r="E19" s="26" t="s">
        <v>278</v>
      </c>
      <c r="F19" s="27" t="s">
        <v>279</v>
      </c>
      <c r="G19" s="8">
        <v>5</v>
      </c>
      <c r="H19" s="8">
        <v>5</v>
      </c>
      <c r="I19" s="18"/>
    </row>
    <row r="20" s="1" customFormat="1" ht="42" customHeight="1" spans="1:9">
      <c r="A20" s="8"/>
      <c r="B20" s="8"/>
      <c r="C20" s="11"/>
      <c r="D20" s="25" t="s">
        <v>339</v>
      </c>
      <c r="E20" s="26" t="s">
        <v>340</v>
      </c>
      <c r="F20" s="27" t="s">
        <v>341</v>
      </c>
      <c r="G20" s="8">
        <v>5</v>
      </c>
      <c r="H20" s="8">
        <v>5</v>
      </c>
      <c r="I20" s="39"/>
    </row>
    <row r="21" s="1" customFormat="1" ht="55" customHeight="1" spans="1:9">
      <c r="A21" s="8"/>
      <c r="B21" s="8"/>
      <c r="C21" s="19" t="s">
        <v>239</v>
      </c>
      <c r="D21" s="25" t="s">
        <v>283</v>
      </c>
      <c r="E21" s="25" t="s">
        <v>342</v>
      </c>
      <c r="F21" s="29">
        <v>0</v>
      </c>
      <c r="G21" s="8">
        <v>5</v>
      </c>
      <c r="H21" s="8">
        <v>5</v>
      </c>
      <c r="I21" s="18"/>
    </row>
    <row r="22" s="1" customFormat="1" ht="30" customHeight="1" spans="1:9">
      <c r="A22" s="8"/>
      <c r="B22" s="8"/>
      <c r="C22" s="8" t="s">
        <v>242</v>
      </c>
      <c r="D22" s="25" t="s">
        <v>284</v>
      </c>
      <c r="E22" s="30" t="s">
        <v>343</v>
      </c>
      <c r="F22" s="29" t="s">
        <v>285</v>
      </c>
      <c r="G22" s="8">
        <v>5</v>
      </c>
      <c r="H22" s="8">
        <v>5</v>
      </c>
      <c r="I22" s="18"/>
    </row>
    <row r="23" s="1" customFormat="1" ht="24" spans="1:9">
      <c r="A23" s="8"/>
      <c r="B23" s="8"/>
      <c r="C23" s="8" t="s">
        <v>244</v>
      </c>
      <c r="D23" s="25" t="s">
        <v>286</v>
      </c>
      <c r="E23" s="25" t="s">
        <v>344</v>
      </c>
      <c r="F23" s="31" t="s">
        <v>345</v>
      </c>
      <c r="G23" s="8">
        <v>10</v>
      </c>
      <c r="H23" s="8">
        <v>10</v>
      </c>
      <c r="I23" s="39"/>
    </row>
    <row r="24" s="1" customFormat="1" ht="30" customHeight="1" spans="1:9">
      <c r="A24" s="8"/>
      <c r="B24" s="24" t="s">
        <v>316</v>
      </c>
      <c r="C24" s="8" t="s">
        <v>289</v>
      </c>
      <c r="D24" s="32" t="s">
        <v>290</v>
      </c>
      <c r="E24" s="8"/>
      <c r="F24" s="27"/>
      <c r="G24" s="8"/>
      <c r="H24" s="8"/>
      <c r="I24" s="18"/>
    </row>
    <row r="25" s="1" customFormat="1" ht="48" customHeight="1" spans="1:9">
      <c r="A25" s="8"/>
      <c r="B25" s="8"/>
      <c r="C25" s="8" t="s">
        <v>291</v>
      </c>
      <c r="D25" s="25" t="s">
        <v>346</v>
      </c>
      <c r="E25" s="25" t="s">
        <v>347</v>
      </c>
      <c r="F25" s="27" t="s">
        <v>318</v>
      </c>
      <c r="G25" s="8">
        <v>10</v>
      </c>
      <c r="H25" s="8">
        <v>10</v>
      </c>
      <c r="I25" s="18"/>
    </row>
    <row r="26" s="1" customFormat="1" ht="30" customHeight="1" spans="1:9">
      <c r="A26" s="8"/>
      <c r="B26" s="8"/>
      <c r="C26" s="8" t="s">
        <v>294</v>
      </c>
      <c r="D26" s="32" t="s">
        <v>290</v>
      </c>
      <c r="E26" s="8"/>
      <c r="F26" s="27"/>
      <c r="G26" s="8"/>
      <c r="H26" s="8"/>
      <c r="I26" s="18"/>
    </row>
    <row r="27" s="1" customFormat="1" ht="30" customHeight="1" spans="1:9">
      <c r="A27" s="8"/>
      <c r="B27" s="8"/>
      <c r="C27" s="8" t="s">
        <v>295</v>
      </c>
      <c r="D27" s="25" t="s">
        <v>348</v>
      </c>
      <c r="E27" s="26" t="s">
        <v>258</v>
      </c>
      <c r="F27" s="33" t="s">
        <v>258</v>
      </c>
      <c r="G27" s="8">
        <v>10</v>
      </c>
      <c r="H27" s="8">
        <v>10</v>
      </c>
      <c r="I27" s="18"/>
    </row>
    <row r="28" s="1" customFormat="1" ht="54" customHeight="1" spans="1:9">
      <c r="A28" s="8"/>
      <c r="B28" s="8" t="s">
        <v>298</v>
      </c>
      <c r="C28" s="8" t="s">
        <v>299</v>
      </c>
      <c r="D28" s="25" t="s">
        <v>211</v>
      </c>
      <c r="E28" s="29">
        <v>0.9</v>
      </c>
      <c r="F28" s="29">
        <v>0.9</v>
      </c>
      <c r="G28" s="8">
        <v>10</v>
      </c>
      <c r="H28" s="8">
        <v>10</v>
      </c>
      <c r="I28" s="18"/>
    </row>
    <row r="29" s="1" customFormat="1" ht="30" customHeight="1" spans="1:9">
      <c r="A29" s="8" t="s">
        <v>213</v>
      </c>
      <c r="B29" s="8"/>
      <c r="C29" s="8"/>
      <c r="D29" s="8"/>
      <c r="E29" s="8"/>
      <c r="F29" s="8"/>
      <c r="G29" s="8">
        <v>100</v>
      </c>
      <c r="H29" s="10">
        <f>SUM(H13:H28)+I6</f>
        <v>100</v>
      </c>
      <c r="I29" s="18"/>
    </row>
    <row r="30" spans="1:9">
      <c r="A30" s="34" t="s">
        <v>349</v>
      </c>
      <c r="B30" s="35"/>
      <c r="C30" s="35"/>
      <c r="D30" s="35"/>
      <c r="E30" s="35"/>
      <c r="F30" s="35"/>
      <c r="G30" s="35"/>
      <c r="H30" s="35"/>
      <c r="I30" s="35"/>
    </row>
    <row r="31" spans="1:9">
      <c r="A31" s="36"/>
      <c r="B31" s="36"/>
      <c r="C31" s="36"/>
      <c r="D31" s="36"/>
      <c r="E31" s="36"/>
      <c r="F31" s="36"/>
      <c r="G31" s="36"/>
      <c r="H31" s="36"/>
      <c r="I31" s="36"/>
    </row>
    <row r="32" spans="1:9">
      <c r="A32" s="36"/>
      <c r="B32" s="36"/>
      <c r="C32" s="36"/>
      <c r="D32" s="36"/>
      <c r="E32" s="36"/>
      <c r="F32" s="36"/>
      <c r="G32" s="36"/>
      <c r="H32" s="36"/>
      <c r="I32" s="36"/>
    </row>
    <row r="33" spans="1:9">
      <c r="A33" s="36"/>
      <c r="B33" s="36"/>
      <c r="C33" s="36"/>
      <c r="D33" s="36"/>
      <c r="E33" s="36"/>
      <c r="F33" s="36"/>
      <c r="G33" s="36"/>
      <c r="H33" s="36"/>
      <c r="I33" s="36"/>
    </row>
    <row r="34" spans="1:9">
      <c r="A34" s="36"/>
      <c r="B34" s="36"/>
      <c r="C34" s="36"/>
      <c r="D34" s="36"/>
      <c r="E34" s="36"/>
      <c r="F34" s="36"/>
      <c r="G34" s="36"/>
      <c r="H34" s="36"/>
      <c r="I34" s="36"/>
    </row>
    <row r="35" spans="1:9">
      <c r="A35" s="36"/>
      <c r="B35" s="36"/>
      <c r="C35" s="36"/>
      <c r="D35" s="36"/>
      <c r="E35" s="36"/>
      <c r="F35" s="36"/>
      <c r="G35" s="36"/>
      <c r="H35" s="36"/>
      <c r="I35" s="36"/>
    </row>
    <row r="36" spans="1:9">
      <c r="A36" s="36"/>
      <c r="B36" s="36"/>
      <c r="C36" s="36"/>
      <c r="D36" s="36"/>
      <c r="E36" s="36"/>
      <c r="F36" s="36"/>
      <c r="G36" s="36"/>
      <c r="H36" s="36"/>
      <c r="I36" s="36"/>
    </row>
    <row r="37" spans="1:9">
      <c r="A37" s="36"/>
      <c r="B37" s="36"/>
      <c r="C37" s="36"/>
      <c r="D37" s="36"/>
      <c r="E37" s="36"/>
      <c r="F37" s="36"/>
      <c r="G37" s="36"/>
      <c r="H37" s="36"/>
      <c r="I37" s="36"/>
    </row>
    <row r="38" spans="1:9">
      <c r="A38" s="36"/>
      <c r="B38" s="36"/>
      <c r="C38" s="36"/>
      <c r="D38" s="36"/>
      <c r="E38" s="36"/>
      <c r="F38" s="36"/>
      <c r="G38" s="36"/>
      <c r="H38" s="36"/>
      <c r="I38" s="36"/>
    </row>
  </sheetData>
  <mergeCells count="21">
    <mergeCell ref="A2:I2"/>
    <mergeCell ref="B3:I3"/>
    <mergeCell ref="B4:E4"/>
    <mergeCell ref="G4:I4"/>
    <mergeCell ref="B5:C5"/>
    <mergeCell ref="B6:C6"/>
    <mergeCell ref="B7:C7"/>
    <mergeCell ref="B8:C8"/>
    <mergeCell ref="B9:C9"/>
    <mergeCell ref="B10:E10"/>
    <mergeCell ref="F10:I10"/>
    <mergeCell ref="B11:E11"/>
    <mergeCell ref="F11:I11"/>
    <mergeCell ref="A29:F29"/>
    <mergeCell ref="A30:I30"/>
    <mergeCell ref="A5:A9"/>
    <mergeCell ref="A10:A11"/>
    <mergeCell ref="A12:A28"/>
    <mergeCell ref="B13:B23"/>
    <mergeCell ref="B24:B27"/>
    <mergeCell ref="C13:C20"/>
  </mergeCells>
  <printOptions horizontalCentered="1"/>
  <pageMargins left="0.393055555555556" right="0.393055555555556" top="0.729861111111111" bottom="0.393055555555556" header="0.511805555555556" footer="0.511805555555556"/>
  <pageSetup paperSize="9" orientation="portrait"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7</vt:i4>
      </vt:variant>
    </vt:vector>
  </HeadingPairs>
  <TitlesOfParts>
    <vt:vector size="7" baseType="lpstr">
      <vt:lpstr>1-基础数据表</vt:lpstr>
      <vt:lpstr>2-整体支出绩效自评表</vt:lpstr>
      <vt:lpstr>1.两新组织党建经费</vt:lpstr>
      <vt:lpstr>2.智慧党建平台运行维护经费</vt:lpstr>
      <vt:lpstr>3.全县离休干部和副处级以上退休干部特需经费</vt:lpstr>
      <vt:lpstr>4.全县离退休干部春节慰问经费</vt:lpstr>
      <vt:lpstr>5.老干部协会活动经费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dcterms:created xsi:type="dcterms:W3CDTF">2021-06-01T09:05:00Z</dcterms:created>
  <cp:lastPrinted>2022-11-07T06:19:00Z</cp:lastPrinted>
  <dcterms:modified xsi:type="dcterms:W3CDTF">2022-11-18T02:08:51Z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