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777" activeTab="1"/>
  </bookViews>
  <sheets>
    <sheet name="1-基础数据表" sheetId="14" r:id="rId1"/>
    <sheet name="2-自评" sheetId="22" r:id="rId2"/>
  </sheets>
  <definedNames>
    <definedName name="_xlnm.Print_Area" localSheetId="0">'1-基础数据表'!$A$1:$G$33</definedName>
  </definedNames>
  <calcPr calcId="144525"/>
</workbook>
</file>

<file path=xl/comments1.xml><?xml version="1.0" encoding="utf-8"?>
<comments xmlns="http://schemas.openxmlformats.org/spreadsheetml/2006/main">
  <authors>
    <author>Meimin</author>
  </authors>
  <commentList>
    <comment ref="F4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控制率=实际在职人数/编制数</t>
        </r>
      </text>
    </comment>
    <comment ref="B7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D7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7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28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全年预算调整额</t>
        </r>
      </text>
    </comment>
  </commentList>
</comments>
</file>

<file path=xl/sharedStrings.xml><?xml version="1.0" encoding="utf-8"?>
<sst xmlns="http://schemas.openxmlformats.org/spreadsheetml/2006/main" count="129" uniqueCount="117">
  <si>
    <t>附件1</t>
  </si>
  <si>
    <r>
      <rPr>
        <sz val="18"/>
        <color indexed="8"/>
        <rFont val="方正小标宋_GBK"/>
        <charset val="134"/>
      </rPr>
      <t>部门整体支出绩效评价基础数据表</t>
    </r>
  </si>
  <si>
    <r>
      <rPr>
        <sz val="12"/>
        <color indexed="8"/>
        <rFont val="仿宋"/>
        <charset val="134"/>
      </rPr>
      <t>财政供养人员情况</t>
    </r>
  </si>
  <si>
    <r>
      <rPr>
        <sz val="12"/>
        <color indexed="8"/>
        <rFont val="仿宋"/>
        <charset val="134"/>
      </rPr>
      <t>编制数</t>
    </r>
  </si>
  <si>
    <r>
      <rPr>
        <sz val="12"/>
        <color indexed="8"/>
        <rFont val="Times New Roman"/>
        <charset val="134"/>
      </rPr>
      <t>2021</t>
    </r>
    <r>
      <rPr>
        <sz val="12"/>
        <color indexed="8"/>
        <rFont val="仿宋"/>
        <charset val="134"/>
      </rPr>
      <t>年实际在职人数</t>
    </r>
  </si>
  <si>
    <r>
      <rPr>
        <sz val="12"/>
        <color indexed="8"/>
        <rFont val="仿宋"/>
        <charset val="134"/>
      </rPr>
      <t>控制率</t>
    </r>
  </si>
  <si>
    <r>
      <rPr>
        <sz val="12"/>
        <color indexed="8"/>
        <rFont val="黑体"/>
        <charset val="134"/>
      </rPr>
      <t>经费控制情况</t>
    </r>
  </si>
  <si>
    <r>
      <rPr>
        <sz val="12"/>
        <color indexed="8"/>
        <rFont val="Times New Roman"/>
        <charset val="134"/>
      </rPr>
      <t>2020</t>
    </r>
    <r>
      <rPr>
        <sz val="12"/>
        <color indexed="8"/>
        <rFont val="黑体"/>
        <charset val="134"/>
      </rPr>
      <t>年决算数</t>
    </r>
  </si>
  <si>
    <r>
      <rPr>
        <sz val="12"/>
        <color indexed="8"/>
        <rFont val="Times New Roman"/>
        <charset val="134"/>
      </rPr>
      <t>2021</t>
    </r>
    <r>
      <rPr>
        <sz val="12"/>
        <color indexed="8"/>
        <rFont val="黑体"/>
        <charset val="134"/>
      </rPr>
      <t>年预算数</t>
    </r>
  </si>
  <si>
    <r>
      <rPr>
        <sz val="12"/>
        <color indexed="8"/>
        <rFont val="Times New Roman"/>
        <charset val="134"/>
      </rPr>
      <t>2021</t>
    </r>
    <r>
      <rPr>
        <sz val="12"/>
        <color indexed="8"/>
        <rFont val="黑体"/>
        <charset val="134"/>
      </rPr>
      <t>年决算数</t>
    </r>
  </si>
  <si>
    <r>
      <rPr>
        <sz val="12"/>
        <color indexed="8"/>
        <rFont val="仿宋"/>
        <charset val="134"/>
      </rPr>
      <t>三公经费：</t>
    </r>
  </si>
  <si>
    <r>
      <rPr>
        <sz val="12"/>
        <color indexed="8"/>
        <rFont val="Times New Roman"/>
        <charset val="134"/>
      </rPr>
      <t xml:space="preserve">  1.</t>
    </r>
    <r>
      <rPr>
        <sz val="12"/>
        <color indexed="8"/>
        <rFont val="仿宋"/>
        <charset val="134"/>
      </rPr>
      <t>公务用车购置和维护经费</t>
    </r>
  </si>
  <si>
    <r>
      <rPr>
        <sz val="12"/>
        <color indexed="8"/>
        <rFont val="Times New Roman"/>
        <charset val="134"/>
      </rPr>
      <t xml:space="preserve">   </t>
    </r>
    <r>
      <rPr>
        <sz val="12"/>
        <color indexed="8"/>
        <rFont val="仿宋"/>
        <charset val="134"/>
      </rPr>
      <t>其中：公车购置</t>
    </r>
  </si>
  <si>
    <r>
      <rPr>
        <sz val="12"/>
        <color indexed="8"/>
        <rFont val="Times New Roman"/>
        <charset val="134"/>
      </rPr>
      <t xml:space="preserve">             </t>
    </r>
    <r>
      <rPr>
        <sz val="12"/>
        <color indexed="8"/>
        <rFont val="仿宋"/>
        <charset val="134"/>
      </rPr>
      <t>公车运行维护</t>
    </r>
  </si>
  <si>
    <r>
      <rPr>
        <sz val="12"/>
        <color indexed="8"/>
        <rFont val="Times New Roman"/>
        <charset val="134"/>
      </rPr>
      <t xml:space="preserve">  2.</t>
    </r>
    <r>
      <rPr>
        <sz val="12"/>
        <color indexed="8"/>
        <rFont val="仿宋"/>
        <charset val="134"/>
      </rPr>
      <t>出国经费</t>
    </r>
  </si>
  <si>
    <r>
      <rPr>
        <sz val="12"/>
        <color indexed="8"/>
        <rFont val="Times New Roman"/>
        <charset val="134"/>
      </rPr>
      <t xml:space="preserve">  3.</t>
    </r>
    <r>
      <rPr>
        <sz val="12"/>
        <color indexed="8"/>
        <rFont val="仿宋"/>
        <charset val="134"/>
      </rPr>
      <t>公务接待</t>
    </r>
  </si>
  <si>
    <r>
      <rPr>
        <sz val="12"/>
        <color indexed="8"/>
        <rFont val="仿宋"/>
        <charset val="134"/>
      </rPr>
      <t>项目支出：</t>
    </r>
  </si>
  <si>
    <t xml:space="preserve">  1.业务工作专项</t>
  </si>
  <si>
    <t xml:space="preserve">  2.运行维护专项</t>
  </si>
  <si>
    <r>
      <rPr>
        <sz val="12"/>
        <color indexed="8"/>
        <rFont val="仿宋"/>
        <charset val="134"/>
      </rPr>
      <t>公用经费：</t>
    </r>
  </si>
  <si>
    <t xml:space="preserve">    1.办公经费</t>
  </si>
  <si>
    <t xml:space="preserve">    2.水电费</t>
  </si>
  <si>
    <t xml:space="preserve">    3.差旅费</t>
  </si>
  <si>
    <t xml:space="preserve">    4.会议费</t>
  </si>
  <si>
    <t xml:space="preserve">    5.培训费</t>
  </si>
  <si>
    <t xml:space="preserve">    6.物业管理费</t>
  </si>
  <si>
    <t xml:space="preserve">    7.公务接待费</t>
  </si>
  <si>
    <t xml:space="preserve">    8.劳务费</t>
  </si>
  <si>
    <t xml:space="preserve">    9.其他</t>
  </si>
  <si>
    <r>
      <rPr>
        <sz val="12"/>
        <color indexed="8"/>
        <rFont val="仿宋"/>
        <charset val="134"/>
      </rPr>
      <t>政府采购金额</t>
    </r>
  </si>
  <si>
    <r>
      <rPr>
        <sz val="12"/>
        <color indexed="8"/>
        <rFont val="仿宋"/>
        <charset val="134"/>
      </rPr>
      <t>部门整体支出预算调整</t>
    </r>
  </si>
  <si>
    <t>——</t>
  </si>
  <si>
    <r>
      <rPr>
        <sz val="12"/>
        <color theme="1"/>
        <rFont val="仿宋"/>
        <charset val="134"/>
      </rPr>
      <t>楼堂馆所控制情况
（</t>
    </r>
    <r>
      <rPr>
        <sz val="12"/>
        <color theme="1"/>
        <rFont val="Times New Roman"/>
        <charset val="134"/>
      </rPr>
      <t>2021</t>
    </r>
    <r>
      <rPr>
        <sz val="12"/>
        <color theme="1"/>
        <rFont val="仿宋"/>
        <charset val="134"/>
      </rPr>
      <t>年完工项目）</t>
    </r>
  </si>
  <si>
    <r>
      <rPr>
        <sz val="12"/>
        <color theme="1"/>
        <rFont val="仿宋"/>
        <charset val="134"/>
      </rPr>
      <t>批复规模（㎡）</t>
    </r>
  </si>
  <si>
    <r>
      <rPr>
        <sz val="12"/>
        <color indexed="8"/>
        <rFont val="仿宋"/>
        <charset val="134"/>
      </rPr>
      <t>实际规模（㎡）</t>
    </r>
  </si>
  <si>
    <r>
      <rPr>
        <sz val="12"/>
        <color indexed="8"/>
        <rFont val="仿宋"/>
        <charset val="134"/>
      </rPr>
      <t>规模
控制率</t>
    </r>
  </si>
  <si>
    <r>
      <rPr>
        <sz val="12"/>
        <color indexed="8"/>
        <rFont val="仿宋"/>
        <charset val="134"/>
      </rPr>
      <t>预算投资
（万元）</t>
    </r>
  </si>
  <si>
    <r>
      <rPr>
        <sz val="12"/>
        <color indexed="8"/>
        <rFont val="仿宋"/>
        <charset val="134"/>
      </rPr>
      <t>实际投资（万元）</t>
    </r>
  </si>
  <si>
    <r>
      <rPr>
        <sz val="12"/>
        <color indexed="8"/>
        <rFont val="仿宋"/>
        <charset val="134"/>
      </rPr>
      <t>投资概算控制率</t>
    </r>
  </si>
  <si>
    <r>
      <rPr>
        <sz val="12"/>
        <color indexed="8"/>
        <rFont val="仿宋"/>
        <charset val="134"/>
      </rPr>
      <t>厉行节约保障措施</t>
    </r>
  </si>
  <si>
    <t>机关制定了严格的办公用品领用，采购制度，会议、接待审批制度、经费支出管理制度，并有专门的督导与审查机构，确保各项制度落实到位。　</t>
  </si>
  <si>
    <t>说明：“项目支出”需要填报基本支出以外的所有项目支出情况，“公用经费”填报基 本支出中的一般商品和服务支出。</t>
  </si>
  <si>
    <t>2021年度部门整体支出绩效自评表</t>
  </si>
  <si>
    <t>预算单位名  称</t>
  </si>
  <si>
    <t>桃源县人民政府浔阳街道办事处</t>
  </si>
  <si>
    <t>年度预
算申请
（万元）</t>
  </si>
  <si>
    <t>上年
结转</t>
  </si>
  <si>
    <t>年初
预算</t>
  </si>
  <si>
    <t>全年
预算</t>
  </si>
  <si>
    <t>全年执行数</t>
  </si>
  <si>
    <t>分值</t>
  </si>
  <si>
    <t>执行率</t>
  </si>
  <si>
    <t>得分</t>
  </si>
  <si>
    <t>年度资金总额</t>
  </si>
  <si>
    <t>按收入性质分：3683.52</t>
  </si>
  <si>
    <t>按支出性质分：4282.75</t>
  </si>
  <si>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仿宋"/>
        <charset val="134"/>
      </rPr>
      <t>其中：</t>
    </r>
    <r>
      <rPr>
        <sz val="10"/>
        <color indexed="8"/>
        <rFont val="Times New Roman"/>
        <charset val="134"/>
      </rPr>
      <t xml:space="preserve">  </t>
    </r>
    <r>
      <rPr>
        <sz val="10"/>
        <color indexed="8"/>
        <rFont val="仿宋"/>
        <charset val="134"/>
      </rPr>
      <t>一般公共预算：</t>
    </r>
    <r>
      <rPr>
        <sz val="10"/>
        <color indexed="8"/>
        <rFont val="Times New Roman"/>
        <charset val="134"/>
      </rPr>
      <t>3246.04</t>
    </r>
  </si>
  <si>
    <t>其中：基本支出：2852.68</t>
  </si>
  <si>
    <t xml:space="preserve">       政府性基金拨款：333.56</t>
  </si>
  <si>
    <t xml:space="preserve">      项目支出：1430.08</t>
  </si>
  <si>
    <t xml:space="preserve">       纳入专户管理的非税收入拨款：</t>
  </si>
  <si>
    <t xml:space="preserve">       其他资金：100</t>
  </si>
  <si>
    <t>年度总体目标</t>
  </si>
  <si>
    <t>预期目标</t>
  </si>
  <si>
    <t>实际完成情况　</t>
  </si>
  <si>
    <t>1.加强我街道财政科学化精细化管理，强化财政监管力度，加快资金高效运转；
2.落实社会保障服务，兜底就业创业、医疗卫生、疫情防控、惠农惠民补贴、危房破改、饮水安全等民生问题；
3.全面推进乡村振兴工作，加强人居环境、村居道路硬化、沟渠整修等乡村基础建设工作，打造乡村示范村居，美化提升村容村貌；
4.加强对特殊群体保障，增强城乡养老服务质量，关爱留守儿童，确保居民老有所养，小有所依；
5.加强平安建设工作，增强人民幸福，社会稳定。</t>
  </si>
  <si>
    <t>按照预期目标完成</t>
  </si>
  <si>
    <t xml:space="preserve">绩
效
指
标
</t>
  </si>
  <si>
    <t>一级指标</t>
  </si>
  <si>
    <t>二级指标</t>
  </si>
  <si>
    <t>三级指标</t>
  </si>
  <si>
    <t>年度指标值</t>
  </si>
  <si>
    <r>
      <rPr>
        <sz val="10"/>
        <color indexed="8"/>
        <rFont val="仿宋"/>
        <charset val="134"/>
      </rPr>
      <t>实际完成值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仿宋"/>
        <charset val="134"/>
      </rPr>
      <t>率</t>
    </r>
  </si>
  <si>
    <t>偏差原因分析及改进措施</t>
  </si>
  <si>
    <t>产出指标
（50分）</t>
  </si>
  <si>
    <t>数量指标</t>
  </si>
  <si>
    <t>经济总额</t>
  </si>
  <si>
    <t>走访慰问困难群众和特殊群众的次数</t>
  </si>
  <si>
    <r>
      <rPr>
        <sz val="10"/>
        <color indexed="8"/>
        <rFont val="Times New Roman"/>
        <charset val="134"/>
      </rPr>
      <t>50</t>
    </r>
    <r>
      <rPr>
        <sz val="10"/>
        <color indexed="8"/>
        <rFont val="宋体"/>
        <charset val="134"/>
      </rPr>
      <t>次</t>
    </r>
  </si>
  <si>
    <r>
      <rPr>
        <sz val="10"/>
        <color indexed="8"/>
        <rFont val="Times New Roman"/>
        <charset val="134"/>
      </rPr>
      <t>80</t>
    </r>
    <r>
      <rPr>
        <sz val="10"/>
        <color indexed="8"/>
        <rFont val="宋体"/>
        <charset val="134"/>
      </rPr>
      <t>次</t>
    </r>
  </si>
  <si>
    <t>农村改厕</t>
  </si>
  <si>
    <r>
      <rPr>
        <sz val="10"/>
        <color indexed="8"/>
        <rFont val="Times New Roman"/>
        <charset val="134"/>
      </rPr>
      <t>≥500</t>
    </r>
    <r>
      <rPr>
        <sz val="10"/>
        <color indexed="8"/>
        <rFont val="宋体"/>
        <charset val="134"/>
      </rPr>
      <t>户</t>
    </r>
  </si>
  <si>
    <t>质量指标</t>
  </si>
  <si>
    <t>疫情摸排完成度</t>
  </si>
  <si>
    <t>堰塘整治</t>
  </si>
  <si>
    <t>惠农惠民补贴发放及时率</t>
  </si>
  <si>
    <t>农机安全检查合格率</t>
  </si>
  <si>
    <t>2021年城乡医保村居收缴完成度</t>
  </si>
  <si>
    <t>信访化解率</t>
  </si>
  <si>
    <t>安全生产、秸秆禁烧、森林防火宣传覆盖率</t>
  </si>
  <si>
    <t>因遭遇严重自然灾害等以及患大病、重病家庭应急救助及时性</t>
  </si>
  <si>
    <t>及时</t>
  </si>
  <si>
    <t>成本指标</t>
  </si>
  <si>
    <t>成本发生规范合理率</t>
  </si>
  <si>
    <t>基本支出控制额</t>
  </si>
  <si>
    <t>项目支出控制额</t>
  </si>
  <si>
    <t>效益指标
（30分）</t>
  </si>
  <si>
    <t>经济效益指标</t>
  </si>
  <si>
    <t>油茶低改后是否促进产业增收</t>
  </si>
  <si>
    <t>是/否</t>
  </si>
  <si>
    <t>是</t>
  </si>
  <si>
    <t>社会效益指标</t>
  </si>
  <si>
    <t>提高应急事件处理能力</t>
  </si>
  <si>
    <t>提高</t>
  </si>
  <si>
    <t>失业人员再就业率</t>
  </si>
  <si>
    <t xml:space="preserve">群众生活幸福指数 </t>
  </si>
  <si>
    <t>生态效益指标</t>
  </si>
  <si>
    <t>人居环境整治情况</t>
  </si>
  <si>
    <t>持续好转</t>
  </si>
  <si>
    <t>可持续影响指标</t>
  </si>
  <si>
    <t>对居民法制观念影响</t>
  </si>
  <si>
    <t>满意度
指标
（10分）</t>
  </si>
  <si>
    <t>服务对象满意度指标</t>
  </si>
  <si>
    <t>群众满意度</t>
  </si>
  <si>
    <t>≥95%</t>
  </si>
  <si>
    <t>总分</t>
  </si>
  <si>
    <t>填表人：  李井霞                                   填报日期： 2022年11月10日  
联系电话：17769365593                              单位负责人签字：张治辉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</si>
</sst>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_ ;_ * \-#,##0_ ;_ * &quot;-&quot;??_ ;_ @_ "/>
  </numFmts>
  <fonts count="4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小标宋简体"/>
      <charset val="134"/>
    </font>
    <font>
      <sz val="10"/>
      <color indexed="8"/>
      <name val="黑体"/>
      <charset val="134"/>
    </font>
    <font>
      <sz val="10"/>
      <color indexed="8"/>
      <name val="宋体"/>
      <charset val="134"/>
    </font>
    <font>
      <sz val="10"/>
      <color indexed="8"/>
      <name val="Times New Roman"/>
      <charset val="134"/>
    </font>
    <font>
      <sz val="10"/>
      <color indexed="8"/>
      <name val="仿宋"/>
      <charset val="134"/>
    </font>
    <font>
      <sz val="12"/>
      <name val="仿宋"/>
      <charset val="134"/>
    </font>
    <font>
      <sz val="14"/>
      <name val="Times New Roman"/>
      <charset val="134"/>
    </font>
    <font>
      <b/>
      <sz val="12"/>
      <color theme="1"/>
      <name val="Times New Roman"/>
      <charset val="134"/>
    </font>
    <font>
      <b/>
      <sz val="12"/>
      <color indexed="8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黑体"/>
      <charset val="134"/>
    </font>
    <font>
      <sz val="18"/>
      <color indexed="8"/>
      <name val="Times New Roman"/>
      <charset val="134"/>
    </font>
    <font>
      <sz val="12"/>
      <color indexed="8"/>
      <name val="Times New Roman"/>
      <charset val="134"/>
    </font>
    <font>
      <sz val="12"/>
      <color indexed="8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宋体"/>
      <charset val="134"/>
    </font>
    <font>
      <sz val="11"/>
      <color rgb="FF9C6500"/>
      <name val="宋体"/>
      <charset val="0"/>
      <scheme val="minor"/>
    </font>
    <font>
      <b/>
      <sz val="12"/>
      <name val="宋体"/>
      <charset val="134"/>
    </font>
    <font>
      <sz val="18"/>
      <color indexed="8"/>
      <name val="方正小标宋_GBK"/>
      <charset val="134"/>
    </font>
    <font>
      <sz val="12"/>
      <color indexed="8"/>
      <name val="黑体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1" fillId="13" borderId="14" applyNumberFormat="0" applyAlignment="0" applyProtection="0">
      <alignment vertical="center"/>
    </xf>
    <xf numFmtId="0" fontId="32" fillId="13" borderId="10" applyNumberFormat="0" applyAlignment="0" applyProtection="0">
      <alignment vertical="center"/>
    </xf>
    <xf numFmtId="0" fontId="33" fillId="14" borderId="15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0" borderId="0">
      <alignment vertical="center"/>
    </xf>
    <xf numFmtId="0" fontId="38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0" borderId="0">
      <alignment vertical="center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77">
    <xf numFmtId="0" fontId="0" fillId="0" borderId="0" xfId="0">
      <alignment vertical="center"/>
    </xf>
    <xf numFmtId="0" fontId="1" fillId="0" borderId="0" xfId="47">
      <alignment vertical="center"/>
    </xf>
    <xf numFmtId="0" fontId="2" fillId="0" borderId="1" xfId="47" applyFont="1" applyBorder="1" applyAlignment="1">
      <alignment horizontal="center" vertical="center"/>
    </xf>
    <xf numFmtId="0" fontId="3" fillId="2" borderId="2" xfId="47" applyFont="1" applyFill="1" applyBorder="1" applyAlignment="1">
      <alignment horizontal="center" vertical="center" wrapText="1"/>
    </xf>
    <xf numFmtId="0" fontId="4" fillId="2" borderId="2" xfId="47" applyFont="1" applyFill="1" applyBorder="1" applyAlignment="1">
      <alignment horizontal="left" vertical="center" wrapText="1"/>
    </xf>
    <xf numFmtId="0" fontId="5" fillId="2" borderId="2" xfId="47" applyFont="1" applyFill="1" applyBorder="1" applyAlignment="1">
      <alignment horizontal="left" vertical="center" wrapText="1"/>
    </xf>
    <xf numFmtId="0" fontId="3" fillId="2" borderId="3" xfId="47" applyFont="1" applyFill="1" applyBorder="1" applyAlignment="1">
      <alignment horizontal="center" vertical="center" wrapText="1"/>
    </xf>
    <xf numFmtId="0" fontId="5" fillId="2" borderId="2" xfId="47" applyFont="1" applyFill="1" applyBorder="1" applyAlignment="1">
      <alignment horizontal="center" vertical="center" wrapText="1"/>
    </xf>
    <xf numFmtId="0" fontId="6" fillId="2" borderId="3" xfId="47" applyFont="1" applyFill="1" applyBorder="1" applyAlignment="1">
      <alignment horizontal="center" vertical="center" wrapText="1"/>
    </xf>
    <xf numFmtId="0" fontId="6" fillId="2" borderId="2" xfId="47" applyFont="1" applyFill="1" applyBorder="1" applyAlignment="1">
      <alignment horizontal="center" vertical="center" wrapText="1"/>
    </xf>
    <xf numFmtId="0" fontId="3" fillId="2" borderId="4" xfId="47" applyFont="1" applyFill="1" applyBorder="1" applyAlignment="1">
      <alignment horizontal="center" vertical="center" wrapText="1"/>
    </xf>
    <xf numFmtId="0" fontId="6" fillId="2" borderId="2" xfId="47" applyFont="1" applyFill="1" applyBorder="1" applyAlignment="1">
      <alignment horizontal="left" vertical="center" wrapText="1"/>
    </xf>
    <xf numFmtId="0" fontId="6" fillId="2" borderId="5" xfId="47" applyFont="1" applyFill="1" applyBorder="1" applyAlignment="1">
      <alignment horizontal="left" vertical="center" wrapText="1"/>
    </xf>
    <xf numFmtId="0" fontId="6" fillId="2" borderId="6" xfId="47" applyFont="1" applyFill="1" applyBorder="1" applyAlignment="1">
      <alignment horizontal="left" vertical="center" wrapText="1"/>
    </xf>
    <xf numFmtId="0" fontId="6" fillId="2" borderId="7" xfId="47" applyFont="1" applyFill="1" applyBorder="1" applyAlignment="1">
      <alignment horizontal="left" vertical="center" wrapText="1"/>
    </xf>
    <xf numFmtId="0" fontId="3" fillId="2" borderId="8" xfId="47" applyFont="1" applyFill="1" applyBorder="1" applyAlignment="1">
      <alignment horizontal="center" vertical="center" wrapText="1"/>
    </xf>
    <xf numFmtId="0" fontId="6" fillId="2" borderId="5" xfId="47" applyFont="1" applyFill="1" applyBorder="1" applyAlignment="1">
      <alignment vertical="center" wrapText="1"/>
    </xf>
    <xf numFmtId="0" fontId="6" fillId="2" borderId="6" xfId="47" applyFont="1" applyFill="1" applyBorder="1" applyAlignment="1">
      <alignment vertical="center" wrapText="1"/>
    </xf>
    <xf numFmtId="0" fontId="6" fillId="2" borderId="7" xfId="47" applyFont="1" applyFill="1" applyBorder="1" applyAlignment="1">
      <alignment vertical="center" wrapText="1"/>
    </xf>
    <xf numFmtId="0" fontId="4" fillId="2" borderId="2" xfId="47" applyFont="1" applyFill="1" applyBorder="1" applyAlignment="1">
      <alignment horizontal="justify" vertical="center" wrapText="1"/>
    </xf>
    <xf numFmtId="0" fontId="5" fillId="2" borderId="2" xfId="47" applyFont="1" applyFill="1" applyBorder="1" applyAlignment="1">
      <alignment horizontal="justify" vertical="center" wrapText="1"/>
    </xf>
    <xf numFmtId="9" fontId="5" fillId="2" borderId="2" xfId="47" applyNumberFormat="1" applyFont="1" applyFill="1" applyBorder="1" applyAlignment="1">
      <alignment horizontal="center" vertical="center" wrapText="1"/>
    </xf>
    <xf numFmtId="0" fontId="6" fillId="2" borderId="4" xfId="47" applyFont="1" applyFill="1" applyBorder="1" applyAlignment="1">
      <alignment horizontal="center" vertical="center" wrapText="1"/>
    </xf>
    <xf numFmtId="0" fontId="6" fillId="2" borderId="8" xfId="47" applyFont="1" applyFill="1" applyBorder="1" applyAlignment="1">
      <alignment horizontal="center" vertical="center" wrapText="1"/>
    </xf>
    <xf numFmtId="0" fontId="4" fillId="2" borderId="5" xfId="47" applyFont="1" applyFill="1" applyBorder="1" applyAlignment="1">
      <alignment horizontal="center" vertical="center" wrapText="1"/>
    </xf>
    <xf numFmtId="0" fontId="5" fillId="2" borderId="7" xfId="47" applyFont="1" applyFill="1" applyBorder="1" applyAlignment="1">
      <alignment horizontal="center" vertical="center" wrapText="1"/>
    </xf>
    <xf numFmtId="0" fontId="4" fillId="2" borderId="2" xfId="47" applyFont="1" applyFill="1" applyBorder="1" applyAlignment="1">
      <alignment horizontal="center" vertical="center" wrapText="1"/>
    </xf>
    <xf numFmtId="0" fontId="7" fillId="0" borderId="9" xfId="47" applyFont="1" applyBorder="1" applyAlignment="1">
      <alignment horizontal="left" vertical="center" wrapText="1"/>
    </xf>
    <xf numFmtId="0" fontId="7" fillId="0" borderId="9" xfId="47" applyFont="1" applyBorder="1" applyAlignment="1">
      <alignment horizontal="left" vertical="center"/>
    </xf>
    <xf numFmtId="0" fontId="8" fillId="2" borderId="2" xfId="47" applyFont="1" applyFill="1" applyBorder="1" applyAlignment="1">
      <alignment horizontal="left" vertical="center" wrapText="1"/>
    </xf>
    <xf numFmtId="0" fontId="8" fillId="2" borderId="2" xfId="47" applyFont="1" applyFill="1" applyBorder="1" applyAlignment="1">
      <alignment horizontal="justify" vertical="center" wrapText="1"/>
    </xf>
    <xf numFmtId="0" fontId="9" fillId="3" borderId="0" xfId="19" applyFont="1" applyFill="1">
      <alignment vertical="center"/>
    </xf>
    <xf numFmtId="0" fontId="10" fillId="3" borderId="0" xfId="19" applyFont="1" applyFill="1">
      <alignment vertical="center"/>
    </xf>
    <xf numFmtId="0" fontId="11" fillId="3" borderId="0" xfId="19" applyFont="1" applyFill="1">
      <alignment vertical="center"/>
    </xf>
    <xf numFmtId="0" fontId="12" fillId="3" borderId="0" xfId="19" applyFont="1" applyFill="1">
      <alignment vertical="center"/>
    </xf>
    <xf numFmtId="0" fontId="13" fillId="3" borderId="0" xfId="19" applyFont="1" applyFill="1" applyAlignment="1">
      <alignment horizontal="center" vertical="center"/>
    </xf>
    <xf numFmtId="0" fontId="14" fillId="3" borderId="3" xfId="19" applyFont="1" applyFill="1" applyBorder="1" applyAlignment="1">
      <alignment horizontal="center" vertical="center" wrapText="1"/>
    </xf>
    <xf numFmtId="0" fontId="14" fillId="3" borderId="5" xfId="19" applyFont="1" applyFill="1" applyBorder="1" applyAlignment="1">
      <alignment horizontal="center" vertical="center" wrapText="1"/>
    </xf>
    <xf numFmtId="0" fontId="14" fillId="3" borderId="7" xfId="19" applyFont="1" applyFill="1" applyBorder="1" applyAlignment="1">
      <alignment horizontal="center" vertical="center" wrapText="1"/>
    </xf>
    <xf numFmtId="0" fontId="14" fillId="3" borderId="8" xfId="19" applyFont="1" applyFill="1" applyBorder="1" applyAlignment="1">
      <alignment horizontal="center" vertical="center" wrapText="1"/>
    </xf>
    <xf numFmtId="176" fontId="14" fillId="3" borderId="5" xfId="8" applyNumberFormat="1" applyFont="1" applyFill="1" applyBorder="1" applyAlignment="1">
      <alignment horizontal="right" vertical="center" wrapText="1"/>
    </xf>
    <xf numFmtId="176" fontId="14" fillId="3" borderId="7" xfId="8" applyNumberFormat="1" applyFont="1" applyFill="1" applyBorder="1" applyAlignment="1">
      <alignment horizontal="right" vertical="center" wrapText="1"/>
    </xf>
    <xf numFmtId="10" fontId="14" fillId="3" borderId="5" xfId="19" applyNumberFormat="1" applyFont="1" applyFill="1" applyBorder="1" applyAlignment="1">
      <alignment horizontal="right" vertical="center" wrapText="1"/>
    </xf>
    <xf numFmtId="10" fontId="14" fillId="3" borderId="7" xfId="19" applyNumberFormat="1" applyFont="1" applyFill="1" applyBorder="1" applyAlignment="1">
      <alignment horizontal="right" vertical="center" wrapText="1"/>
    </xf>
    <xf numFmtId="0" fontId="10" fillId="3" borderId="6" xfId="19" applyFont="1" applyFill="1" applyBorder="1" applyAlignment="1">
      <alignment horizontal="center" vertical="center" wrapText="1"/>
    </xf>
    <xf numFmtId="176" fontId="10" fillId="3" borderId="6" xfId="8" applyNumberFormat="1" applyFont="1" applyFill="1" applyBorder="1" applyAlignment="1">
      <alignment horizontal="right" vertical="center" wrapText="1"/>
    </xf>
    <xf numFmtId="10" fontId="10" fillId="3" borderId="6" xfId="19" applyNumberFormat="1" applyFont="1" applyFill="1" applyBorder="1" applyAlignment="1">
      <alignment horizontal="right" vertical="center" wrapText="1"/>
    </xf>
    <xf numFmtId="0" fontId="14" fillId="3" borderId="2" xfId="19" applyFont="1" applyFill="1" applyBorder="1" applyAlignment="1">
      <alignment horizontal="center" vertical="center" wrapText="1"/>
    </xf>
    <xf numFmtId="49" fontId="14" fillId="3" borderId="5" xfId="19" applyNumberFormat="1" applyFont="1" applyFill="1" applyBorder="1" applyAlignment="1">
      <alignment horizontal="center" vertical="center" wrapText="1"/>
    </xf>
    <xf numFmtId="49" fontId="14" fillId="3" borderId="7" xfId="19" applyNumberFormat="1" applyFont="1" applyFill="1" applyBorder="1" applyAlignment="1">
      <alignment horizontal="center" vertical="center" wrapText="1"/>
    </xf>
    <xf numFmtId="0" fontId="14" fillId="3" borderId="2" xfId="19" applyFont="1" applyFill="1" applyBorder="1" applyAlignment="1">
      <alignment horizontal="left" vertical="center" wrapText="1"/>
    </xf>
    <xf numFmtId="0" fontId="14" fillId="3" borderId="5" xfId="8" applyNumberFormat="1" applyFont="1" applyFill="1" applyBorder="1" applyAlignment="1">
      <alignment horizontal="right" vertical="center" wrapText="1"/>
    </xf>
    <xf numFmtId="0" fontId="14" fillId="3" borderId="7" xfId="8" applyNumberFormat="1" applyFont="1" applyFill="1" applyBorder="1" applyAlignment="1">
      <alignment horizontal="right" vertical="center" wrapText="1"/>
    </xf>
    <xf numFmtId="0" fontId="15" fillId="3" borderId="2" xfId="19" applyFont="1" applyFill="1" applyBorder="1" applyAlignment="1">
      <alignment horizontal="left" vertical="center" wrapText="1"/>
    </xf>
    <xf numFmtId="0" fontId="14" fillId="3" borderId="5" xfId="8" applyNumberFormat="1" applyFont="1" applyFill="1" applyBorder="1" applyAlignment="1">
      <alignment horizontal="center" vertical="center" wrapText="1"/>
    </xf>
    <xf numFmtId="0" fontId="14" fillId="3" borderId="7" xfId="8" applyNumberFormat="1" applyFont="1" applyFill="1" applyBorder="1" applyAlignment="1">
      <alignment horizontal="center" vertical="center" wrapText="1"/>
    </xf>
    <xf numFmtId="43" fontId="10" fillId="3" borderId="0" xfId="19" applyNumberFormat="1" applyFont="1" applyFill="1">
      <alignment vertical="center"/>
    </xf>
    <xf numFmtId="0" fontId="14" fillId="3" borderId="5" xfId="8" applyNumberFormat="1" applyFont="1" applyFill="1" applyBorder="1" applyAlignment="1">
      <alignment horizontal="right" vertical="center"/>
    </xf>
    <xf numFmtId="0" fontId="14" fillId="3" borderId="7" xfId="8" applyNumberFormat="1" applyFont="1" applyFill="1" applyBorder="1" applyAlignment="1">
      <alignment horizontal="right" vertical="center"/>
    </xf>
    <xf numFmtId="0" fontId="14" fillId="3" borderId="5" xfId="19" applyFont="1" applyFill="1" applyBorder="1" applyAlignment="1">
      <alignment horizontal="left" vertical="center" wrapText="1"/>
    </xf>
    <xf numFmtId="0" fontId="14" fillId="3" borderId="2" xfId="8" applyNumberFormat="1" applyFont="1" applyFill="1" applyBorder="1" applyAlignment="1">
      <alignment horizontal="right" vertical="center" wrapText="1"/>
    </xf>
    <xf numFmtId="0" fontId="11" fillId="3" borderId="2" xfId="8" applyNumberFormat="1" applyFont="1" applyFill="1" applyBorder="1" applyAlignment="1">
      <alignment horizontal="right" vertical="center" wrapText="1"/>
    </xf>
    <xf numFmtId="0" fontId="11" fillId="3" borderId="5" xfId="8" applyNumberFormat="1" applyFont="1" applyFill="1" applyBorder="1" applyAlignment="1">
      <alignment horizontal="right" vertical="center" wrapText="1"/>
    </xf>
    <xf numFmtId="0" fontId="11" fillId="3" borderId="7" xfId="8" applyNumberFormat="1" applyFont="1" applyFill="1" applyBorder="1" applyAlignment="1">
      <alignment horizontal="right" vertical="center" wrapText="1"/>
    </xf>
    <xf numFmtId="0" fontId="10" fillId="3" borderId="6" xfId="19" applyFont="1" applyFill="1" applyBorder="1" applyAlignment="1">
      <alignment horizontal="left" vertical="center" wrapText="1"/>
    </xf>
    <xf numFmtId="43" fontId="10" fillId="3" borderId="6" xfId="8" applyFont="1" applyFill="1" applyBorder="1" applyAlignment="1">
      <alignment horizontal="center" vertical="center" wrapText="1"/>
    </xf>
    <xf numFmtId="43" fontId="9" fillId="3" borderId="6" xfId="8" applyFont="1" applyFill="1" applyBorder="1" applyAlignment="1">
      <alignment horizontal="center" vertical="center" wrapText="1"/>
    </xf>
    <xf numFmtId="10" fontId="9" fillId="3" borderId="6" xfId="11" applyNumberFormat="1" applyFont="1" applyFill="1" applyBorder="1" applyAlignment="1">
      <alignment horizontal="right" vertical="center" wrapText="1"/>
    </xf>
    <xf numFmtId="0" fontId="11" fillId="3" borderId="3" xfId="19" applyFont="1" applyFill="1" applyBorder="1" applyAlignment="1">
      <alignment horizontal="center" vertical="center" wrapText="1"/>
    </xf>
    <xf numFmtId="49" fontId="11" fillId="3" borderId="2" xfId="19" applyNumberFormat="1" applyFont="1" applyFill="1" applyBorder="1" applyAlignment="1">
      <alignment horizontal="center" vertical="center" wrapText="1"/>
    </xf>
    <xf numFmtId="49" fontId="14" fillId="3" borderId="2" xfId="19" applyNumberFormat="1" applyFont="1" applyFill="1" applyBorder="1" applyAlignment="1">
      <alignment horizontal="center" vertical="center" wrapText="1"/>
    </xf>
    <xf numFmtId="0" fontId="11" fillId="3" borderId="8" xfId="19" applyFont="1" applyFill="1" applyBorder="1" applyAlignment="1">
      <alignment horizontal="center" vertical="center" wrapText="1"/>
    </xf>
    <xf numFmtId="49" fontId="11" fillId="3" borderId="2" xfId="8" applyNumberFormat="1" applyFont="1" applyFill="1" applyBorder="1" applyAlignment="1">
      <alignment vertical="center" wrapText="1"/>
    </xf>
    <xf numFmtId="49" fontId="15" fillId="3" borderId="5" xfId="19" applyNumberFormat="1" applyFont="1" applyFill="1" applyBorder="1" applyAlignment="1">
      <alignment horizontal="left" vertical="center" wrapText="1"/>
    </xf>
    <xf numFmtId="49" fontId="15" fillId="3" borderId="6" xfId="19" applyNumberFormat="1" applyFont="1" applyFill="1" applyBorder="1" applyAlignment="1">
      <alignment horizontal="left" vertical="center" wrapText="1"/>
    </xf>
    <xf numFmtId="49" fontId="15" fillId="3" borderId="7" xfId="19" applyNumberFormat="1" applyFont="1" applyFill="1" applyBorder="1" applyAlignment="1">
      <alignment horizontal="left" vertical="center" wrapText="1"/>
    </xf>
    <xf numFmtId="0" fontId="16" fillId="3" borderId="9" xfId="19" applyFont="1" applyFill="1" applyBorder="1" applyAlignment="1">
      <alignment horizontal="left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6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ColLevel_1" xfId="54"/>
    <cellStyle name="RowLevel_1" xfId="55"/>
    <cellStyle name="常规 3" xfId="56"/>
    <cellStyle name="千位分隔 2" xfId="57"/>
    <cellStyle name="常规 4" xfId="58"/>
    <cellStyle name="常规 5" xfId="5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view="pageBreakPreview" zoomScale="85" zoomScaleNormal="100" topLeftCell="A16" workbookViewId="0">
      <selection activeCell="A34" sqref="$A34:$XFD34"/>
    </sheetView>
  </sheetViews>
  <sheetFormatPr defaultColWidth="9" defaultRowHeight="15.75"/>
  <cols>
    <col min="1" max="1" width="31.125" style="33" customWidth="1"/>
    <col min="2" max="3" width="10" style="33" customWidth="1"/>
    <col min="4" max="5" width="10.5" style="33" customWidth="1"/>
    <col min="6" max="7" width="10" style="33" customWidth="1"/>
    <col min="8" max="16384" width="9" style="33"/>
  </cols>
  <sheetData>
    <row r="1" ht="14.25" spans="1:1">
      <c r="A1" s="34" t="s">
        <v>0</v>
      </c>
    </row>
    <row r="2" ht="27.6" customHeight="1" spans="1:7">
      <c r="A2" s="35" t="s">
        <v>1</v>
      </c>
      <c r="B2" s="35"/>
      <c r="C2" s="35"/>
      <c r="D2" s="35"/>
      <c r="E2" s="35"/>
      <c r="F2" s="35"/>
      <c r="G2" s="35"/>
    </row>
    <row r="3" ht="18.75" customHeight="1" spans="1:7">
      <c r="A3" s="36" t="s">
        <v>2</v>
      </c>
      <c r="B3" s="37" t="s">
        <v>3</v>
      </c>
      <c r="C3" s="38"/>
      <c r="D3" s="37" t="s">
        <v>4</v>
      </c>
      <c r="E3" s="38"/>
      <c r="F3" s="37" t="s">
        <v>5</v>
      </c>
      <c r="G3" s="38"/>
    </row>
    <row r="4" s="31" customFormat="1" ht="18.75" customHeight="1" spans="1:7">
      <c r="A4" s="39"/>
      <c r="B4" s="40">
        <v>127</v>
      </c>
      <c r="C4" s="41"/>
      <c r="D4" s="40">
        <v>111</v>
      </c>
      <c r="E4" s="41"/>
      <c r="F4" s="42">
        <f>D4/B4</f>
        <v>0.874015748031496</v>
      </c>
      <c r="G4" s="43"/>
    </row>
    <row r="5" s="31" customFormat="1" ht="18.75" customHeight="1" spans="1:7">
      <c r="A5" s="44"/>
      <c r="B5" s="45"/>
      <c r="C5" s="45"/>
      <c r="D5" s="45"/>
      <c r="E5" s="45"/>
      <c r="F5" s="46"/>
      <c r="G5" s="46"/>
    </row>
    <row r="6" s="31" customFormat="1" ht="18.75" customHeight="1" spans="1:7">
      <c r="A6" s="47" t="s">
        <v>6</v>
      </c>
      <c r="B6" s="48" t="s">
        <v>7</v>
      </c>
      <c r="C6" s="49"/>
      <c r="D6" s="48" t="s">
        <v>8</v>
      </c>
      <c r="E6" s="49"/>
      <c r="F6" s="48" t="s">
        <v>9</v>
      </c>
      <c r="G6" s="49"/>
    </row>
    <row r="7" s="32" customFormat="1" ht="18.75" customHeight="1" spans="1:7">
      <c r="A7" s="50" t="s">
        <v>10</v>
      </c>
      <c r="B7" s="51">
        <f>B8+B11+B12</f>
        <v>18.55</v>
      </c>
      <c r="C7" s="52"/>
      <c r="D7" s="51">
        <f t="shared" ref="D7" si="0">D8+D11+D12</f>
        <v>18</v>
      </c>
      <c r="E7" s="52"/>
      <c r="F7" s="51">
        <f t="shared" ref="F7" si="1">F8+F11+F12</f>
        <v>18</v>
      </c>
      <c r="G7" s="52"/>
    </row>
    <row r="8" ht="18.75" customHeight="1" spans="1:7">
      <c r="A8" s="50" t="s">
        <v>11</v>
      </c>
      <c r="B8" s="51">
        <f>B9+B10</f>
        <v>0</v>
      </c>
      <c r="C8" s="52"/>
      <c r="D8" s="51">
        <f t="shared" ref="D8" si="2">D9+D10</f>
        <v>0</v>
      </c>
      <c r="E8" s="52"/>
      <c r="F8" s="51">
        <f t="shared" ref="F8" si="3">F9+F10</f>
        <v>0</v>
      </c>
      <c r="G8" s="52"/>
    </row>
    <row r="9" ht="18.75" customHeight="1" spans="1:7">
      <c r="A9" s="50" t="s">
        <v>12</v>
      </c>
      <c r="B9" s="51"/>
      <c r="C9" s="52"/>
      <c r="D9" s="51"/>
      <c r="E9" s="52"/>
      <c r="F9" s="51"/>
      <c r="G9" s="52"/>
    </row>
    <row r="10" ht="18.75" customHeight="1" spans="1:7">
      <c r="A10" s="50" t="s">
        <v>13</v>
      </c>
      <c r="B10" s="51"/>
      <c r="C10" s="52"/>
      <c r="D10" s="51"/>
      <c r="E10" s="52"/>
      <c r="F10" s="51"/>
      <c r="G10" s="52"/>
    </row>
    <row r="11" ht="18.75" customHeight="1" spans="1:7">
      <c r="A11" s="50" t="s">
        <v>14</v>
      </c>
      <c r="B11" s="51"/>
      <c r="C11" s="52"/>
      <c r="D11" s="51"/>
      <c r="E11" s="52"/>
      <c r="F11" s="51"/>
      <c r="G11" s="52"/>
    </row>
    <row r="12" ht="18.75" customHeight="1" spans="1:7">
      <c r="A12" s="50" t="s">
        <v>15</v>
      </c>
      <c r="B12" s="51">
        <v>18.55</v>
      </c>
      <c r="C12" s="52"/>
      <c r="D12" s="51">
        <v>18</v>
      </c>
      <c r="E12" s="52"/>
      <c r="F12" s="51">
        <v>18</v>
      </c>
      <c r="G12" s="52"/>
    </row>
    <row r="13" s="32" customFormat="1" ht="18.75" customHeight="1" spans="1:7">
      <c r="A13" s="50" t="s">
        <v>16</v>
      </c>
      <c r="B13" s="51">
        <f>SUM(B14:C16)</f>
        <v>619.86</v>
      </c>
      <c r="C13" s="52"/>
      <c r="D13" s="51">
        <f t="shared" ref="D13" si="4">SUM(D14:E16)</f>
        <v>0</v>
      </c>
      <c r="E13" s="52"/>
      <c r="F13" s="51">
        <f t="shared" ref="F13" si="5">SUM(F14:G16)</f>
        <v>1430.08</v>
      </c>
      <c r="G13" s="52"/>
    </row>
    <row r="14" s="32" customFormat="1" ht="18.75" customHeight="1" spans="1:7">
      <c r="A14" s="53" t="s">
        <v>17</v>
      </c>
      <c r="B14" s="54">
        <v>619.86</v>
      </c>
      <c r="C14" s="55"/>
      <c r="D14" s="51">
        <v>0</v>
      </c>
      <c r="E14" s="52"/>
      <c r="F14" s="51">
        <v>1430.08</v>
      </c>
      <c r="G14" s="52"/>
    </row>
    <row r="15" s="32" customFormat="1" ht="18.75" customHeight="1" spans="1:7">
      <c r="A15" s="53" t="s">
        <v>18</v>
      </c>
      <c r="B15" s="54"/>
      <c r="C15" s="55"/>
      <c r="D15" s="51"/>
      <c r="E15" s="52"/>
      <c r="F15" s="51"/>
      <c r="G15" s="52"/>
    </row>
    <row r="16" s="32" customFormat="1" ht="18.75" customHeight="1" spans="1:7">
      <c r="A16" s="50"/>
      <c r="B16" s="54"/>
      <c r="C16" s="55"/>
      <c r="D16" s="51"/>
      <c r="E16" s="52"/>
      <c r="F16" s="51"/>
      <c r="G16" s="52"/>
    </row>
    <row r="17" s="32" customFormat="1" ht="18.75" customHeight="1" spans="1:10">
      <c r="A17" s="50" t="s">
        <v>19</v>
      </c>
      <c r="B17" s="51">
        <f>SUM(B18:C26)</f>
        <v>1223.25</v>
      </c>
      <c r="C17" s="52"/>
      <c r="D17" s="51">
        <f>SUM(D18:E26)</f>
        <v>0</v>
      </c>
      <c r="E17" s="52"/>
      <c r="F17" s="51">
        <f>SUM(F18:G26)</f>
        <v>1231.46</v>
      </c>
      <c r="G17" s="52"/>
      <c r="H17" s="56"/>
      <c r="J17" s="56"/>
    </row>
    <row r="18" ht="18.75" customHeight="1" spans="1:7">
      <c r="A18" s="53" t="s">
        <v>20</v>
      </c>
      <c r="B18" s="57">
        <v>129.78</v>
      </c>
      <c r="C18" s="58"/>
      <c r="D18" s="57"/>
      <c r="E18" s="58"/>
      <c r="F18" s="51">
        <v>151.26</v>
      </c>
      <c r="G18" s="52"/>
    </row>
    <row r="19" ht="18.75" customHeight="1" spans="1:7">
      <c r="A19" s="53" t="s">
        <v>21</v>
      </c>
      <c r="B19" s="57">
        <v>9.68</v>
      </c>
      <c r="C19" s="58"/>
      <c r="D19" s="57"/>
      <c r="E19" s="58"/>
      <c r="F19" s="51">
        <v>3.58</v>
      </c>
      <c r="G19" s="52"/>
    </row>
    <row r="20" ht="18.75" customHeight="1" spans="1:7">
      <c r="A20" s="53" t="s">
        <v>22</v>
      </c>
      <c r="B20" s="57">
        <v>4.75</v>
      </c>
      <c r="C20" s="58"/>
      <c r="D20" s="57"/>
      <c r="E20" s="58"/>
      <c r="F20" s="51">
        <v>1.88</v>
      </c>
      <c r="G20" s="52"/>
    </row>
    <row r="21" ht="18.75" customHeight="1" spans="1:7">
      <c r="A21" s="53" t="s">
        <v>23</v>
      </c>
      <c r="B21" s="57">
        <v>62.22</v>
      </c>
      <c r="C21" s="58"/>
      <c r="D21" s="57"/>
      <c r="E21" s="58"/>
      <c r="F21" s="51">
        <v>68.5</v>
      </c>
      <c r="G21" s="52"/>
    </row>
    <row r="22" ht="18.75" customHeight="1" spans="1:7">
      <c r="A22" s="53" t="s">
        <v>24</v>
      </c>
      <c r="B22" s="57">
        <v>6.34</v>
      </c>
      <c r="C22" s="58"/>
      <c r="D22" s="57"/>
      <c r="E22" s="58"/>
      <c r="F22" s="51">
        <v>28.24</v>
      </c>
      <c r="G22" s="52"/>
    </row>
    <row r="23" ht="18.75" customHeight="1" spans="1:7">
      <c r="A23" s="53" t="s">
        <v>25</v>
      </c>
      <c r="B23" s="57">
        <v>12.94</v>
      </c>
      <c r="C23" s="58"/>
      <c r="D23" s="57"/>
      <c r="E23" s="58"/>
      <c r="F23" s="51">
        <v>30</v>
      </c>
      <c r="G23" s="52"/>
    </row>
    <row r="24" ht="18.75" customHeight="1" spans="1:7">
      <c r="A24" s="53" t="s">
        <v>26</v>
      </c>
      <c r="B24" s="57">
        <v>18.55</v>
      </c>
      <c r="C24" s="58"/>
      <c r="D24" s="57"/>
      <c r="E24" s="58"/>
      <c r="F24" s="51">
        <v>18</v>
      </c>
      <c r="G24" s="52"/>
    </row>
    <row r="25" ht="18.75" customHeight="1" spans="1:7">
      <c r="A25" s="53" t="s">
        <v>27</v>
      </c>
      <c r="B25" s="57">
        <v>304.82</v>
      </c>
      <c r="C25" s="58"/>
      <c r="D25" s="57"/>
      <c r="E25" s="58"/>
      <c r="F25" s="51">
        <v>68.25</v>
      </c>
      <c r="G25" s="52"/>
    </row>
    <row r="26" ht="18.75" customHeight="1" spans="1:7">
      <c r="A26" s="53" t="s">
        <v>28</v>
      </c>
      <c r="B26" s="57">
        <v>674.17</v>
      </c>
      <c r="C26" s="58"/>
      <c r="D26" s="57"/>
      <c r="E26" s="58"/>
      <c r="F26" s="51">
        <v>861.75</v>
      </c>
      <c r="G26" s="52"/>
    </row>
    <row r="27" s="31" customFormat="1" ht="18.75" customHeight="1" spans="1:7">
      <c r="A27" s="59" t="s">
        <v>29</v>
      </c>
      <c r="B27" s="60"/>
      <c r="C27" s="60"/>
      <c r="D27" s="61"/>
      <c r="E27" s="61"/>
      <c r="F27" s="61"/>
      <c r="G27" s="61"/>
    </row>
    <row r="28" s="31" customFormat="1" ht="18.75" customHeight="1" spans="1:7">
      <c r="A28" s="50" t="s">
        <v>30</v>
      </c>
      <c r="B28" s="54" t="s">
        <v>31</v>
      </c>
      <c r="C28" s="55"/>
      <c r="D28" s="54" t="s">
        <v>31</v>
      </c>
      <c r="E28" s="55"/>
      <c r="F28" s="62"/>
      <c r="G28" s="63"/>
    </row>
    <row r="29" s="31" customFormat="1" ht="18.75" customHeight="1" spans="1:7">
      <c r="A29" s="64"/>
      <c r="B29" s="65"/>
      <c r="C29" s="65"/>
      <c r="D29" s="66"/>
      <c r="E29" s="66"/>
      <c r="F29" s="67"/>
      <c r="G29" s="67"/>
    </row>
    <row r="30" ht="31.5" customHeight="1" spans="1:7">
      <c r="A30" s="68" t="s">
        <v>32</v>
      </c>
      <c r="B30" s="69" t="s">
        <v>33</v>
      </c>
      <c r="C30" s="70" t="s">
        <v>34</v>
      </c>
      <c r="D30" s="70" t="s">
        <v>35</v>
      </c>
      <c r="E30" s="70" t="s">
        <v>36</v>
      </c>
      <c r="F30" s="70" t="s">
        <v>37</v>
      </c>
      <c r="G30" s="70" t="s">
        <v>38</v>
      </c>
    </row>
    <row r="31" ht="23.25" customHeight="1" spans="1:7">
      <c r="A31" s="71"/>
      <c r="B31" s="72"/>
      <c r="C31" s="72"/>
      <c r="D31" s="72"/>
      <c r="E31" s="72"/>
      <c r="F31" s="72"/>
      <c r="G31" s="72"/>
    </row>
    <row r="32" ht="45" customHeight="1" spans="1:7">
      <c r="A32" s="47" t="s">
        <v>39</v>
      </c>
      <c r="B32" s="73" t="s">
        <v>40</v>
      </c>
      <c r="C32" s="74"/>
      <c r="D32" s="74"/>
      <c r="E32" s="74"/>
      <c r="F32" s="74"/>
      <c r="G32" s="75"/>
    </row>
    <row r="33" ht="33" customHeight="1" spans="1:7">
      <c r="A33" s="76" t="s">
        <v>41</v>
      </c>
      <c r="B33" s="76"/>
      <c r="C33" s="76"/>
      <c r="D33" s="76"/>
      <c r="E33" s="76"/>
      <c r="F33" s="76"/>
      <c r="G33" s="76"/>
    </row>
  </sheetData>
  <mergeCells count="80">
    <mergeCell ref="A2:G2"/>
    <mergeCell ref="B3:C3"/>
    <mergeCell ref="D3:E3"/>
    <mergeCell ref="F3:G3"/>
    <mergeCell ref="B4:C4"/>
    <mergeCell ref="D4:E4"/>
    <mergeCell ref="F4:G4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32:G32"/>
    <mergeCell ref="A33:G33"/>
    <mergeCell ref="A3:A4"/>
    <mergeCell ref="A30:A31"/>
  </mergeCells>
  <printOptions horizontalCentered="1" verticalCentered="1"/>
  <pageMargins left="0.393700787401575" right="0.31496062992126" top="0.393700787401575" bottom="0.393700787401575" header="0.236220472440945" footer="0.1574803149606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5"/>
  <sheetViews>
    <sheetView tabSelected="1" topLeftCell="A27" workbookViewId="0">
      <selection activeCell="I42" sqref="I42"/>
    </sheetView>
  </sheetViews>
  <sheetFormatPr defaultColWidth="9" defaultRowHeight="14.25"/>
  <cols>
    <col min="1" max="4" width="9" style="1"/>
    <col min="5" max="6" width="4" style="1" customWidth="1"/>
    <col min="7" max="16384" width="9" style="1"/>
  </cols>
  <sheetData>
    <row r="1" ht="39" customHeight="1" spans="1:11">
      <c r="A1" s="2" t="s">
        <v>42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6.25" customHeight="1" spans="1:11">
      <c r="A2" s="3" t="s">
        <v>43</v>
      </c>
      <c r="B2" s="4" t="s">
        <v>44</v>
      </c>
      <c r="C2" s="5"/>
      <c r="D2" s="5"/>
      <c r="E2" s="5"/>
      <c r="F2" s="5"/>
      <c r="G2" s="5"/>
      <c r="H2" s="5"/>
      <c r="I2" s="5"/>
      <c r="J2" s="5"/>
      <c r="K2" s="5"/>
    </row>
    <row r="3" ht="26.25" customHeight="1" spans="1:11">
      <c r="A3" s="6" t="s">
        <v>45</v>
      </c>
      <c r="B3" s="7"/>
      <c r="C3" s="7"/>
      <c r="D3" s="8" t="s">
        <v>46</v>
      </c>
      <c r="E3" s="9" t="s">
        <v>47</v>
      </c>
      <c r="F3" s="9"/>
      <c r="G3" s="9" t="s">
        <v>48</v>
      </c>
      <c r="H3" s="9" t="s">
        <v>49</v>
      </c>
      <c r="I3" s="9" t="s">
        <v>50</v>
      </c>
      <c r="J3" s="9" t="s">
        <v>51</v>
      </c>
      <c r="K3" s="9" t="s">
        <v>52</v>
      </c>
    </row>
    <row r="4" ht="26.25" customHeight="1" spans="1:11">
      <c r="A4" s="10"/>
      <c r="B4" s="9" t="s">
        <v>53</v>
      </c>
      <c r="C4" s="9"/>
      <c r="D4" s="7">
        <v>806.18</v>
      </c>
      <c r="E4" s="7">
        <v>1797.96</v>
      </c>
      <c r="F4" s="7"/>
      <c r="G4" s="7">
        <v>3683.52</v>
      </c>
      <c r="H4" s="7">
        <v>4282.75</v>
      </c>
      <c r="I4" s="7">
        <v>10</v>
      </c>
      <c r="J4" s="21">
        <v>1.16</v>
      </c>
      <c r="K4" s="7">
        <v>10</v>
      </c>
    </row>
    <row r="5" ht="26.25" customHeight="1" spans="1:11">
      <c r="A5" s="10"/>
      <c r="B5" s="11" t="s">
        <v>54</v>
      </c>
      <c r="C5" s="11"/>
      <c r="D5" s="11"/>
      <c r="E5" s="11"/>
      <c r="F5" s="11"/>
      <c r="G5" s="11"/>
      <c r="H5" s="11" t="s">
        <v>55</v>
      </c>
      <c r="I5" s="11"/>
      <c r="J5" s="11"/>
      <c r="K5" s="11"/>
    </row>
    <row r="6" ht="26.25" customHeight="1" spans="1:11">
      <c r="A6" s="10"/>
      <c r="B6" s="5" t="s">
        <v>56</v>
      </c>
      <c r="C6" s="5"/>
      <c r="D6" s="5"/>
      <c r="E6" s="5"/>
      <c r="F6" s="5"/>
      <c r="G6" s="5"/>
      <c r="H6" s="11" t="s">
        <v>57</v>
      </c>
      <c r="I6" s="11"/>
      <c r="J6" s="11"/>
      <c r="K6" s="11"/>
    </row>
    <row r="7" ht="26.25" customHeight="1" spans="1:11">
      <c r="A7" s="10"/>
      <c r="B7" s="12" t="s">
        <v>58</v>
      </c>
      <c r="C7" s="13"/>
      <c r="D7" s="13"/>
      <c r="E7" s="13"/>
      <c r="F7" s="13"/>
      <c r="G7" s="14"/>
      <c r="H7" s="12" t="s">
        <v>59</v>
      </c>
      <c r="I7" s="13"/>
      <c r="J7" s="13"/>
      <c r="K7" s="14"/>
    </row>
    <row r="8" ht="26.25" customHeight="1" spans="1:11">
      <c r="A8" s="10"/>
      <c r="B8" s="11" t="s">
        <v>60</v>
      </c>
      <c r="C8" s="11"/>
      <c r="D8" s="11"/>
      <c r="E8" s="11"/>
      <c r="F8" s="11"/>
      <c r="G8" s="11"/>
      <c r="H8" s="5"/>
      <c r="I8" s="5"/>
      <c r="J8" s="5"/>
      <c r="K8" s="5"/>
    </row>
    <row r="9" ht="26.25" customHeight="1" spans="1:11">
      <c r="A9" s="15"/>
      <c r="B9" s="16" t="s">
        <v>61</v>
      </c>
      <c r="C9" s="17"/>
      <c r="D9" s="17"/>
      <c r="E9" s="17"/>
      <c r="F9" s="17"/>
      <c r="G9" s="18"/>
      <c r="H9" s="5"/>
      <c r="I9" s="5"/>
      <c r="J9" s="5"/>
      <c r="K9" s="5"/>
    </row>
    <row r="10" ht="26.25" customHeight="1" spans="1:11">
      <c r="A10" s="3" t="s">
        <v>62</v>
      </c>
      <c r="B10" s="9" t="s">
        <v>63</v>
      </c>
      <c r="C10" s="9"/>
      <c r="D10" s="9"/>
      <c r="E10" s="9"/>
      <c r="F10" s="9"/>
      <c r="G10" s="9"/>
      <c r="H10" s="9" t="s">
        <v>64</v>
      </c>
      <c r="I10" s="9"/>
      <c r="J10" s="9"/>
      <c r="K10" s="9"/>
    </row>
    <row r="11" ht="134.1" customHeight="1" spans="1:11">
      <c r="A11" s="3"/>
      <c r="B11" s="19" t="s">
        <v>65</v>
      </c>
      <c r="C11" s="20"/>
      <c r="D11" s="20"/>
      <c r="E11" s="20"/>
      <c r="F11" s="20"/>
      <c r="G11" s="20"/>
      <c r="H11" s="4" t="s">
        <v>66</v>
      </c>
      <c r="I11" s="5"/>
      <c r="J11" s="5"/>
      <c r="K11" s="5"/>
    </row>
    <row r="12" ht="26.25" customHeight="1" spans="1:11">
      <c r="A12" s="6" t="s">
        <v>67</v>
      </c>
      <c r="B12" s="9" t="s">
        <v>68</v>
      </c>
      <c r="C12" s="9" t="s">
        <v>69</v>
      </c>
      <c r="D12" s="9" t="s">
        <v>70</v>
      </c>
      <c r="E12" s="9"/>
      <c r="F12" s="9" t="s">
        <v>71</v>
      </c>
      <c r="G12" s="9"/>
      <c r="H12" s="9" t="s">
        <v>72</v>
      </c>
      <c r="I12" s="9" t="s">
        <v>50</v>
      </c>
      <c r="J12" s="9" t="s">
        <v>52</v>
      </c>
      <c r="K12" s="9" t="s">
        <v>73</v>
      </c>
    </row>
    <row r="13" ht="26.25" customHeight="1" spans="1:11">
      <c r="A13" s="10"/>
      <c r="B13" s="8" t="s">
        <v>74</v>
      </c>
      <c r="C13" s="9" t="s">
        <v>75</v>
      </c>
      <c r="D13" s="19" t="s">
        <v>76</v>
      </c>
      <c r="E13" s="20"/>
      <c r="F13" s="7">
        <v>4282.75</v>
      </c>
      <c r="G13" s="7"/>
      <c r="H13" s="21">
        <v>1</v>
      </c>
      <c r="I13" s="7">
        <v>3</v>
      </c>
      <c r="J13" s="7">
        <v>3</v>
      </c>
      <c r="K13" s="11"/>
    </row>
    <row r="14" ht="42" customHeight="1" spans="1:11">
      <c r="A14" s="10"/>
      <c r="B14" s="22"/>
      <c r="C14" s="9"/>
      <c r="D14" s="19" t="s">
        <v>77</v>
      </c>
      <c r="E14" s="20"/>
      <c r="F14" s="7" t="s">
        <v>78</v>
      </c>
      <c r="G14" s="7"/>
      <c r="H14" s="7" t="s">
        <v>79</v>
      </c>
      <c r="I14" s="7">
        <v>3</v>
      </c>
      <c r="J14" s="7">
        <v>3</v>
      </c>
      <c r="K14" s="29"/>
    </row>
    <row r="15" ht="26.25" customHeight="1" spans="1:11">
      <c r="A15" s="10"/>
      <c r="B15" s="22"/>
      <c r="C15" s="9"/>
      <c r="D15" s="19" t="s">
        <v>80</v>
      </c>
      <c r="E15" s="20"/>
      <c r="F15" s="21" t="s">
        <v>81</v>
      </c>
      <c r="G15" s="7"/>
      <c r="H15" s="21">
        <v>1</v>
      </c>
      <c r="I15" s="7">
        <v>3</v>
      </c>
      <c r="J15" s="7">
        <v>3</v>
      </c>
      <c r="K15" s="29"/>
    </row>
    <row r="16" ht="26.25" customHeight="1" spans="1:11">
      <c r="A16" s="10"/>
      <c r="B16" s="22"/>
      <c r="C16" s="9" t="s">
        <v>82</v>
      </c>
      <c r="D16" s="19" t="s">
        <v>83</v>
      </c>
      <c r="E16" s="20"/>
      <c r="F16" s="21">
        <v>1</v>
      </c>
      <c r="G16" s="7"/>
      <c r="H16" s="21">
        <v>0.99</v>
      </c>
      <c r="I16" s="7">
        <v>4</v>
      </c>
      <c r="J16" s="7">
        <v>3</v>
      </c>
      <c r="K16" s="5"/>
    </row>
    <row r="17" ht="26.25" customHeight="1" spans="1:11">
      <c r="A17" s="10"/>
      <c r="B17" s="22"/>
      <c r="C17" s="9"/>
      <c r="D17" s="19" t="s">
        <v>84</v>
      </c>
      <c r="E17" s="19"/>
      <c r="F17" s="21">
        <v>1</v>
      </c>
      <c r="G17" s="7"/>
      <c r="H17" s="21">
        <v>1</v>
      </c>
      <c r="I17" s="7">
        <v>4</v>
      </c>
      <c r="J17" s="7">
        <v>4</v>
      </c>
      <c r="K17" s="5"/>
    </row>
    <row r="18" ht="26.25" customHeight="1" spans="1:11">
      <c r="A18" s="10"/>
      <c r="B18" s="22"/>
      <c r="C18" s="9"/>
      <c r="D18" s="19" t="s">
        <v>85</v>
      </c>
      <c r="E18" s="20"/>
      <c r="F18" s="21">
        <v>1</v>
      </c>
      <c r="G18" s="7"/>
      <c r="H18" s="21">
        <v>1</v>
      </c>
      <c r="I18" s="7">
        <v>4</v>
      </c>
      <c r="J18" s="7">
        <v>4</v>
      </c>
      <c r="K18" s="30"/>
    </row>
    <row r="19" ht="26.25" customHeight="1" spans="1:11">
      <c r="A19" s="10"/>
      <c r="B19" s="22"/>
      <c r="C19" s="9"/>
      <c r="D19" s="19" t="s">
        <v>86</v>
      </c>
      <c r="E19" s="19"/>
      <c r="F19" s="21">
        <v>1</v>
      </c>
      <c r="G19" s="21"/>
      <c r="H19" s="21">
        <v>1</v>
      </c>
      <c r="I19" s="7">
        <v>4</v>
      </c>
      <c r="J19" s="7">
        <v>4</v>
      </c>
      <c r="K19" s="30"/>
    </row>
    <row r="20" ht="26.25" customHeight="1" spans="1:11">
      <c r="A20" s="10"/>
      <c r="B20" s="22"/>
      <c r="C20" s="9"/>
      <c r="D20" s="19" t="s">
        <v>87</v>
      </c>
      <c r="E20" s="19"/>
      <c r="F20" s="21">
        <v>1</v>
      </c>
      <c r="G20" s="21"/>
      <c r="H20" s="21">
        <v>0.94</v>
      </c>
      <c r="I20" s="7">
        <v>4</v>
      </c>
      <c r="J20" s="7">
        <v>2</v>
      </c>
      <c r="K20" s="30"/>
    </row>
    <row r="21" ht="26.25" customHeight="1" spans="1:11">
      <c r="A21" s="10"/>
      <c r="B21" s="22"/>
      <c r="C21" s="9"/>
      <c r="D21" s="19" t="s">
        <v>88</v>
      </c>
      <c r="E21" s="19"/>
      <c r="F21" s="21">
        <v>1</v>
      </c>
      <c r="G21" s="21"/>
      <c r="H21" s="21">
        <v>1</v>
      </c>
      <c r="I21" s="7">
        <v>4</v>
      </c>
      <c r="J21" s="7">
        <v>4</v>
      </c>
      <c r="K21" s="30"/>
    </row>
    <row r="22" ht="39.95" customHeight="1" spans="1:11">
      <c r="A22" s="10"/>
      <c r="B22" s="22"/>
      <c r="C22" s="9"/>
      <c r="D22" s="19" t="s">
        <v>89</v>
      </c>
      <c r="E22" s="20"/>
      <c r="F22" s="21">
        <v>1</v>
      </c>
      <c r="G22" s="7"/>
      <c r="H22" s="21">
        <v>0.95</v>
      </c>
      <c r="I22" s="7">
        <v>4</v>
      </c>
      <c r="J22" s="7">
        <v>3</v>
      </c>
      <c r="K22" s="30"/>
    </row>
    <row r="23" ht="51" customHeight="1" spans="1:11">
      <c r="A23" s="10"/>
      <c r="B23" s="22"/>
      <c r="C23" s="23"/>
      <c r="D23" s="19" t="s">
        <v>90</v>
      </c>
      <c r="E23" s="20"/>
      <c r="F23" s="24" t="s">
        <v>91</v>
      </c>
      <c r="G23" s="25"/>
      <c r="H23" s="26" t="s">
        <v>91</v>
      </c>
      <c r="I23" s="7">
        <v>4</v>
      </c>
      <c r="J23" s="7">
        <v>4</v>
      </c>
      <c r="K23" s="5"/>
    </row>
    <row r="24" ht="26.25" customHeight="1" spans="1:11">
      <c r="A24" s="10"/>
      <c r="B24" s="22"/>
      <c r="C24" s="9" t="s">
        <v>92</v>
      </c>
      <c r="D24" s="19" t="s">
        <v>93</v>
      </c>
      <c r="E24" s="20"/>
      <c r="F24" s="21">
        <v>1</v>
      </c>
      <c r="G24" s="7"/>
      <c r="H24" s="21">
        <v>1</v>
      </c>
      <c r="I24" s="7">
        <v>3</v>
      </c>
      <c r="J24" s="7">
        <v>3</v>
      </c>
      <c r="K24" s="5"/>
    </row>
    <row r="25" ht="26.25" customHeight="1" spans="1:11">
      <c r="A25" s="10"/>
      <c r="B25" s="22"/>
      <c r="C25" s="9"/>
      <c r="D25" s="20" t="s">
        <v>94</v>
      </c>
      <c r="E25" s="20"/>
      <c r="F25" s="7">
        <v>2852.68</v>
      </c>
      <c r="G25" s="7"/>
      <c r="H25" s="7">
        <v>2852.68</v>
      </c>
      <c r="I25" s="7">
        <v>3</v>
      </c>
      <c r="J25" s="7">
        <v>3</v>
      </c>
      <c r="K25" s="5"/>
    </row>
    <row r="26" ht="26.25" customHeight="1" spans="1:11">
      <c r="A26" s="10"/>
      <c r="B26" s="23"/>
      <c r="C26" s="9"/>
      <c r="D26" s="20" t="s">
        <v>95</v>
      </c>
      <c r="E26" s="20"/>
      <c r="F26" s="7">
        <v>1430.08</v>
      </c>
      <c r="G26" s="7"/>
      <c r="H26" s="7">
        <v>1430.08</v>
      </c>
      <c r="I26" s="7">
        <v>3</v>
      </c>
      <c r="J26" s="7">
        <v>3</v>
      </c>
      <c r="K26" s="5"/>
    </row>
    <row r="27" ht="26.25" customHeight="1" spans="1:11">
      <c r="A27" s="10"/>
      <c r="B27" s="8" t="s">
        <v>96</v>
      </c>
      <c r="C27" s="9" t="s">
        <v>97</v>
      </c>
      <c r="D27" s="19" t="s">
        <v>98</v>
      </c>
      <c r="E27" s="20"/>
      <c r="F27" s="26" t="s">
        <v>99</v>
      </c>
      <c r="G27" s="7"/>
      <c r="H27" s="26" t="s">
        <v>100</v>
      </c>
      <c r="I27" s="7">
        <v>5</v>
      </c>
      <c r="J27" s="7">
        <v>5</v>
      </c>
      <c r="K27" s="5"/>
    </row>
    <row r="28" ht="26.25" customHeight="1" spans="1:11">
      <c r="A28" s="10"/>
      <c r="B28" s="22"/>
      <c r="C28" s="8" t="s">
        <v>101</v>
      </c>
      <c r="D28" s="19" t="s">
        <v>102</v>
      </c>
      <c r="E28" s="20"/>
      <c r="F28" s="26" t="s">
        <v>103</v>
      </c>
      <c r="G28" s="7"/>
      <c r="H28" s="26" t="s">
        <v>103</v>
      </c>
      <c r="I28" s="7">
        <v>5</v>
      </c>
      <c r="J28" s="7">
        <v>5</v>
      </c>
      <c r="K28" s="20"/>
    </row>
    <row r="29" ht="26.25" customHeight="1" spans="1:11">
      <c r="A29" s="10"/>
      <c r="B29" s="22"/>
      <c r="C29" s="22"/>
      <c r="D29" s="19" t="s">
        <v>104</v>
      </c>
      <c r="E29" s="20"/>
      <c r="F29" s="26" t="s">
        <v>103</v>
      </c>
      <c r="G29" s="7"/>
      <c r="H29" s="26" t="s">
        <v>103</v>
      </c>
      <c r="I29" s="7">
        <v>5</v>
      </c>
      <c r="J29" s="7">
        <v>4</v>
      </c>
      <c r="K29" s="20"/>
    </row>
    <row r="30" ht="26.25" customHeight="1" spans="1:11">
      <c r="A30" s="10"/>
      <c r="B30" s="22"/>
      <c r="C30" s="23"/>
      <c r="D30" s="19" t="s">
        <v>105</v>
      </c>
      <c r="E30" s="20"/>
      <c r="F30" s="26" t="s">
        <v>103</v>
      </c>
      <c r="G30" s="7"/>
      <c r="H30" s="26" t="s">
        <v>103</v>
      </c>
      <c r="I30" s="7">
        <v>5</v>
      </c>
      <c r="J30" s="7">
        <v>4</v>
      </c>
      <c r="K30" s="20"/>
    </row>
    <row r="31" ht="26.25" customHeight="1" spans="1:11">
      <c r="A31" s="10"/>
      <c r="B31" s="22"/>
      <c r="C31" s="9" t="s">
        <v>106</v>
      </c>
      <c r="D31" s="19" t="s">
        <v>107</v>
      </c>
      <c r="E31" s="20"/>
      <c r="F31" s="26" t="s">
        <v>108</v>
      </c>
      <c r="G31" s="7"/>
      <c r="H31" s="26" t="s">
        <v>108</v>
      </c>
      <c r="I31" s="7">
        <v>5</v>
      </c>
      <c r="J31" s="7">
        <v>4</v>
      </c>
      <c r="K31" s="5"/>
    </row>
    <row r="32" ht="26.25" customHeight="1" spans="1:11">
      <c r="A32" s="10"/>
      <c r="B32" s="23"/>
      <c r="C32" s="9" t="s">
        <v>109</v>
      </c>
      <c r="D32" s="19" t="s">
        <v>110</v>
      </c>
      <c r="E32" s="20"/>
      <c r="F32" s="26" t="s">
        <v>103</v>
      </c>
      <c r="G32" s="7"/>
      <c r="H32" s="26" t="s">
        <v>103</v>
      </c>
      <c r="I32" s="7">
        <v>5</v>
      </c>
      <c r="J32" s="7">
        <v>4</v>
      </c>
      <c r="K32" s="5"/>
    </row>
    <row r="33" ht="39" customHeight="1" spans="1:11">
      <c r="A33" s="10"/>
      <c r="B33" s="8" t="s">
        <v>111</v>
      </c>
      <c r="C33" s="9" t="s">
        <v>112</v>
      </c>
      <c r="D33" s="19" t="s">
        <v>113</v>
      </c>
      <c r="E33" s="20"/>
      <c r="F33" s="7" t="s">
        <v>114</v>
      </c>
      <c r="G33" s="7"/>
      <c r="H33" s="21">
        <v>0.9</v>
      </c>
      <c r="I33" s="7">
        <v>10</v>
      </c>
      <c r="J33" s="7">
        <v>8</v>
      </c>
      <c r="K33" s="5"/>
    </row>
    <row r="34" ht="26.25" customHeight="1" spans="1:11">
      <c r="A34" s="9" t="s">
        <v>115</v>
      </c>
      <c r="B34" s="9"/>
      <c r="C34" s="9"/>
      <c r="D34" s="9"/>
      <c r="E34" s="9"/>
      <c r="F34" s="9"/>
      <c r="G34" s="9"/>
      <c r="H34" s="9"/>
      <c r="I34" s="7">
        <v>100</v>
      </c>
      <c r="J34" s="7">
        <v>90</v>
      </c>
      <c r="K34" s="11"/>
    </row>
    <row r="35" ht="38.25" customHeight="1" spans="1:11">
      <c r="A35" s="27" t="s">
        <v>116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</row>
  </sheetData>
  <mergeCells count="76">
    <mergeCell ref="A1:K1"/>
    <mergeCell ref="B2:K2"/>
    <mergeCell ref="B3:C3"/>
    <mergeCell ref="E3:F3"/>
    <mergeCell ref="B4:C4"/>
    <mergeCell ref="E4:F4"/>
    <mergeCell ref="B5:G5"/>
    <mergeCell ref="H5:K5"/>
    <mergeCell ref="B6:G6"/>
    <mergeCell ref="H6:K6"/>
    <mergeCell ref="B7:G7"/>
    <mergeCell ref="H7:K7"/>
    <mergeCell ref="B8:G8"/>
    <mergeCell ref="H8:K8"/>
    <mergeCell ref="B9:G9"/>
    <mergeCell ref="H9:K9"/>
    <mergeCell ref="B10:G10"/>
    <mergeCell ref="H10:K10"/>
    <mergeCell ref="B11:G11"/>
    <mergeCell ref="H11:K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1:E31"/>
    <mergeCell ref="F31:G31"/>
    <mergeCell ref="D32:E32"/>
    <mergeCell ref="F32:G32"/>
    <mergeCell ref="D33:E33"/>
    <mergeCell ref="F33:G33"/>
    <mergeCell ref="A34:H34"/>
    <mergeCell ref="A35:K35"/>
    <mergeCell ref="A3:A9"/>
    <mergeCell ref="A10:A11"/>
    <mergeCell ref="A12:A33"/>
    <mergeCell ref="B13:B26"/>
    <mergeCell ref="B27:B32"/>
    <mergeCell ref="C13:C15"/>
    <mergeCell ref="C16:C23"/>
    <mergeCell ref="C24:C26"/>
    <mergeCell ref="C28:C30"/>
    <mergeCell ref="K28:K30"/>
  </mergeCells>
  <printOptions horizontalCentered="1"/>
  <pageMargins left="0.251388888888889" right="0.251388888888889" top="0.629166666666667" bottom="0.751388888888889" header="0.297916666666667" footer="0.297916666666667"/>
  <pageSetup paperSize="9" scale="66" orientation="portrait"/>
  <headerFooter alignWithMargins="0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1-基础数据表</vt:lpstr>
      <vt:lpstr>2-自评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2021-06-01T09:05:00Z</dcterms:created>
  <cp:lastPrinted>2022-11-07T06:19:00Z</cp:lastPrinted>
  <dcterms:modified xsi:type="dcterms:W3CDTF">2022-12-13T08:24:38Z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25E0CF3C41554AC78C7E7FB96271A9D6</vt:lpwstr>
  </property>
</Properties>
</file>