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 tabRatio="813" firstSheet="20" activeTab="25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4支出总表" sheetId="6" r:id="rId5"/>
    <sheet name="5支出分类(政府预算)" sheetId="5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4项目C" sheetId="18" r:id="rId15"/>
    <sheet name="15项目D" sheetId="15" r:id="rId16"/>
    <sheet name="16财政拨款收支总表" sheetId="16" r:id="rId17"/>
    <sheet name="17一般公共预算支出表" sheetId="17" r:id="rId18"/>
    <sheet name="18、一般公共预算基本支出表" sheetId="42" r:id="rId19"/>
    <sheet name="19工资福利(政府预算)" sheetId="19" r:id="rId20"/>
    <sheet name="20工资福利" sheetId="20" r:id="rId21"/>
    <sheet name="21个人家庭(政府预算)" sheetId="21" r:id="rId22"/>
    <sheet name="22个人家庭" sheetId="22" r:id="rId23"/>
    <sheet name="23商品服务(政府预算)" sheetId="23" r:id="rId24"/>
    <sheet name="24商品服务" sheetId="24" r:id="rId25"/>
    <sheet name="25一般公共预算“三公”经费支出表" sheetId="25" r:id="rId26"/>
    <sheet name="26政府性基金" sheetId="26" r:id="rId27"/>
    <sheet name="27政府性基金(政府预算)" sheetId="27" r:id="rId28"/>
    <sheet name="28政府性基金（部门预算）" sheetId="28" r:id="rId29"/>
    <sheet name="29国有资本经营预算" sheetId="29" r:id="rId30"/>
    <sheet name="30财政专户管理资金" sheetId="30" r:id="rId31"/>
    <sheet name="31单位资金" sheetId="31" r:id="rId32"/>
    <sheet name="32专项清单" sheetId="32" r:id="rId33"/>
    <sheet name="33新增资产配置表（存量项目）" sheetId="40" r:id="rId34"/>
    <sheet name="34采购" sheetId="34" r:id="rId35"/>
    <sheet name="35购买服务" sheetId="35" r:id="rId36"/>
    <sheet name="36情况" sheetId="36" r:id="rId37"/>
    <sheet name="37人员" sheetId="37" r:id="rId38"/>
    <sheet name="38专项资金绩效目标表" sheetId="43" r:id="rId39"/>
    <sheet name="39部门整体支出绩效目标申报表" sheetId="44" r:id="rId40"/>
  </sheets>
  <definedNames>
    <definedName name="_xlnm.Print_Area" hidden="1">#N/A</definedName>
    <definedName name="_xlnm.Print_Titles" hidden="1">#N/A</definedName>
    <definedName name="_xlnm.Print_Titles" localSheetId="38">'38专项资金绩效目标表'!$2:$3</definedName>
    <definedName name="_xlnm.Print_Area" localSheetId="39">'39部门整体支出绩效目标申报表'!$A$1:$H$63</definedName>
  </definedNames>
  <calcPr calcId="144525"/>
</workbook>
</file>

<file path=xl/sharedStrings.xml><?xml version="1.0" encoding="utf-8"?>
<sst xmlns="http://schemas.openxmlformats.org/spreadsheetml/2006/main" count="922">
  <si>
    <t>目录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</si>
  <si>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</si>
  <si>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</si>
  <si>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</si>
  <si>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</si>
  <si>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</si>
  <si>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</si>
  <si>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</si>
  <si>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</si>
  <si>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</si>
  <si>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</si>
  <si>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</si>
  <si>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</si>
  <si>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</si>
  <si>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</si>
  <si>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</si>
  <si>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</si>
  <si>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</si>
  <si>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</si>
  <si>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</si>
  <si>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</si>
  <si>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</si>
  <si>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</si>
  <si>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</si>
  <si>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</si>
  <si>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</si>
  <si>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</si>
  <si>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</si>
  <si>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</si>
  <si>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</si>
  <si>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</si>
  <si>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</si>
  <si>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</si>
  <si>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</si>
  <si>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</si>
  <si>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</si>
  <si>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</si>
  <si>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</si>
  <si>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</si>
  <si>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</si>
  <si>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</si>
  <si>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</si>
  <si>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单位：610001-桃源县公路建设养护中心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</si>
  <si>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</si>
  <si>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</si>
  <si>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</si>
  <si>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</si>
  <si>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</si>
  <si>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</si>
  <si>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</si>
  <si>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</si>
  <si>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</si>
  <si>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</si>
  <si>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</si>
  <si>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</si>
  <si>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</si>
  <si>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</si>
  <si>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</si>
  <si>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</si>
  <si>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</si>
  <si>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</si>
  <si>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</si>
  <si>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</si>
  <si>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</si>
  <si>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</si>
  <si>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</si>
  <si>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</si>
  <si>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</si>
  <si>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</si>
  <si>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</si>
  <si>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</si>
  <si>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</si>
  <si>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</si>
  <si>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</si>
  <si>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</si>
  <si>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</si>
  <si>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</si>
  <si>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</si>
  <si>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</si>
  <si>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</si>
  <si>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</si>
  <si>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</si>
  <si>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</si>
  <si>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</si>
  <si>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</si>
  <si>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</si>
  <si>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</si>
  <si>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</si>
  <si>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</si>
  <si>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</si>
  <si>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</si>
  <si>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</si>
  <si>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</si>
  <si>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</si>
  <si>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</si>
  <si>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</si>
  <si>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</si>
  <si>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</si>
  <si>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</si>
  <si>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</si>
  <si>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</si>
  <si>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</si>
  <si>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</si>
  <si>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</si>
  <si>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</si>
  <si>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</si>
  <si>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</si>
  <si>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</si>
  <si>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</si>
  <si>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</si>
  <si>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610</t>
  </si>
  <si>
    <t>桃源县公路建设养护中心</t>
  </si>
  <si>
    <t xml:space="preserve">  610001</t>
  </si>
  <si>
    <t xml:space="preserve">  桃源县公路建设养护中心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</si>
  <si>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</si>
  <si>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</si>
  <si>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</si>
  <si>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</si>
  <si>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</si>
  <si>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</si>
  <si>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</si>
  <si>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</si>
  <si>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</si>
  <si>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</si>
  <si>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</si>
  <si>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</si>
  <si>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</si>
  <si>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</si>
  <si>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</si>
  <si>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</si>
  <si>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</si>
  <si>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</si>
  <si>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</si>
  <si>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</si>
  <si>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</si>
  <si>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</si>
  <si>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</si>
  <si>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</si>
  <si>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</si>
  <si>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</si>
  <si>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</si>
  <si>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</si>
  <si>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</si>
  <si>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</si>
  <si>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</si>
  <si>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</si>
  <si>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2101102</t>
  </si>
  <si>
    <t xml:space="preserve">        事业单位医疗</t>
  </si>
  <si>
    <t xml:space="preserve">    214</t>
  </si>
  <si>
    <t xml:space="preserve">    交通运输支出</t>
  </si>
  <si>
    <t xml:space="preserve">      21401</t>
  </si>
  <si>
    <t xml:space="preserve">      公路水路运输</t>
  </si>
  <si>
    <t xml:space="preserve">        2140101</t>
  </si>
  <si>
    <t xml:space="preserve">        行政运行</t>
  </si>
  <si>
    <t xml:space="preserve">        2140110</t>
  </si>
  <si>
    <t xml:space="preserve">        公路和运输安全</t>
  </si>
  <si>
    <t xml:space="preserve">        2140199</t>
  </si>
  <si>
    <t xml:space="preserve">        其他公路水路运输支出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</si>
  <si>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</si>
  <si>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</si>
  <si>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</si>
  <si>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</si>
  <si>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</si>
  <si>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</si>
  <si>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</si>
  <si>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</si>
  <si>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</si>
  <si>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</si>
  <si>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</si>
  <si>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</si>
  <si>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</si>
  <si>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</si>
  <si>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</si>
  <si>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</si>
  <si>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</si>
  <si>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</si>
  <si>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</si>
  <si>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</si>
  <si>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</si>
  <si>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</si>
  <si>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</si>
  <si>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</si>
  <si>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</si>
  <si>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</si>
  <si>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</si>
  <si>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214</t>
  </si>
  <si>
    <t>01</t>
  </si>
  <si>
    <t xml:space="preserve">    610001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</si>
  <si>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</si>
  <si>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</si>
  <si>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</si>
  <si>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</si>
  <si>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</si>
  <si>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</si>
  <si>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>02</t>
  </si>
  <si>
    <t xml:space="preserve">    事业单位医疗</t>
  </si>
  <si>
    <t>221</t>
  </si>
  <si>
    <t xml:space="preserve">    住房公积金</t>
  </si>
  <si>
    <t>10</t>
  </si>
  <si>
    <t xml:space="preserve">    公路和运输安全</t>
  </si>
  <si>
    <t>99</t>
  </si>
  <si>
    <t xml:space="preserve">    其他公路水路运输支出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</si>
  <si>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</si>
  <si>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</si>
  <si>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</si>
  <si>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</si>
  <si>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</si>
  <si>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</si>
  <si>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</si>
  <si>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</si>
  <si>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</si>
  <si>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</si>
  <si>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</si>
  <si>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</si>
  <si>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</si>
  <si>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</si>
  <si>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</si>
  <si>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</si>
  <si>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</si>
  <si>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</si>
  <si>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</si>
  <si>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</si>
  <si>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</si>
  <si>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</si>
  <si>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</si>
  <si>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</si>
  <si>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</si>
  <si>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</si>
  <si>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</si>
  <si>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</si>
  <si>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</si>
  <si>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</si>
  <si>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</si>
  <si>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</si>
  <si>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</si>
  <si>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</si>
  <si>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</si>
  <si>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</si>
  <si>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</si>
  <si>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</si>
  <si>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</si>
  <si>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</si>
  <si>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</si>
  <si>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</si>
  <si>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610</t>
  </si>
  <si>
    <t xml:space="preserve">   610001</t>
  </si>
  <si>
    <t xml:space="preserve">   桃源县公路建设养护中心</t>
  </si>
  <si>
    <t xml:space="preserve">    公路超限超载治理</t>
  </si>
  <si>
    <t>运转其他类</t>
  </si>
  <si>
    <t>2140110</t>
  </si>
  <si>
    <t>公路和运输安全</t>
  </si>
  <si>
    <t>运行维护经费</t>
  </si>
  <si>
    <t xml:space="preserve">    G319线路面中修工程</t>
  </si>
  <si>
    <t>特定目标类</t>
  </si>
  <si>
    <t>2140199</t>
  </si>
  <si>
    <t>其他公路水路运输支出</t>
  </si>
  <si>
    <t xml:space="preserve">    S234线路面大修工程</t>
  </si>
  <si>
    <t xml:space="preserve">    S238线路面大修工程</t>
  </si>
  <si>
    <t xml:space="preserve">    S311线路面大修工程</t>
  </si>
  <si>
    <t xml:space="preserve">    公路养护经费</t>
  </si>
  <si>
    <t xml:space="preserve">    官坪桥、湖湘坪桥拆除重建工程</t>
  </si>
  <si>
    <t xml:space="preserve">    机关院落维修改造工程</t>
  </si>
  <si>
    <t xml:space="preserve">    路政管理费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</si>
  <si>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</si>
  <si>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</si>
  <si>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</si>
  <si>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</si>
  <si>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</si>
  <si>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</si>
  <si>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</si>
  <si>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</si>
  <si>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</si>
  <si>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</si>
  <si>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</si>
  <si>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</si>
  <si>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</si>
  <si>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</si>
  <si>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</si>
  <si>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</si>
  <si>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</si>
  <si>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</si>
  <si>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</si>
  <si>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</si>
  <si>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</si>
  <si>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</si>
  <si>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</si>
  <si>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</si>
  <si>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</si>
  <si>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</si>
  <si>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</si>
  <si>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</si>
  <si>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</si>
  <si>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</si>
  <si>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</si>
  <si>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</si>
  <si>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</si>
  <si>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</si>
  <si>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</si>
  <si>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</si>
  <si>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</si>
  <si>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</si>
  <si>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</si>
  <si>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</si>
  <si>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</si>
  <si>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</si>
  <si>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</si>
  <si>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</si>
  <si>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</si>
  <si>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</si>
  <si>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</si>
  <si>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</si>
  <si>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</si>
  <si>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</si>
  <si>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</si>
  <si>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</si>
  <si>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</si>
  <si>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</si>
  <si>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</si>
  <si>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</si>
  <si>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</si>
  <si>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</si>
  <si>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</si>
  <si>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</si>
  <si>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</si>
  <si>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</si>
  <si>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</si>
  <si>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</si>
  <si>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</si>
  <si>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</si>
  <si>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</si>
  <si>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</si>
  <si>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</si>
  <si>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</si>
  <si>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</si>
  <si>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</si>
  <si>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</si>
  <si>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</si>
  <si>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</si>
  <si>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</si>
  <si>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</si>
  <si>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</si>
  <si>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</si>
  <si>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</si>
  <si>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</si>
  <si>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</si>
  <si>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</si>
  <si>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</si>
  <si>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</si>
  <si>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</si>
  <si>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</si>
  <si>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</si>
  <si>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</si>
  <si>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</si>
  <si>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</si>
  <si>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</si>
  <si>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</si>
  <si>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</si>
  <si>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</si>
  <si>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</si>
  <si>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</si>
  <si>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</si>
  <si>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</si>
  <si>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</si>
  <si>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</si>
  <si>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</si>
  <si>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</si>
  <si>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</si>
  <si>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</si>
  <si>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</si>
  <si>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</si>
  <si>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</si>
  <si>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</si>
  <si>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</si>
  <si>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</si>
  <si>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</si>
  <si>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</si>
  <si>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</si>
  <si>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</si>
  <si>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</si>
  <si>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</si>
  <si>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</si>
  <si>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</si>
  <si>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</si>
  <si>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</si>
  <si>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</si>
  <si>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</si>
  <si>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</si>
  <si>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</si>
  <si>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</si>
  <si>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</si>
  <si>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</si>
  <si>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</si>
  <si>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</si>
  <si>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</si>
  <si>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</si>
  <si>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</si>
  <si>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</si>
  <si>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>社会保障和就业支出</t>
  </si>
  <si>
    <t>行政事业单位养老支出</t>
  </si>
  <si>
    <t xml:space="preserve">     2080505</t>
  </si>
  <si>
    <t>卫生健康支出</t>
  </si>
  <si>
    <t>行政事业单位医疗</t>
  </si>
  <si>
    <t xml:space="preserve">     2101102</t>
  </si>
  <si>
    <t>交通运输支出</t>
  </si>
  <si>
    <t>公路水路运输</t>
  </si>
  <si>
    <t xml:space="preserve">     2140101</t>
  </si>
  <si>
    <t xml:space="preserve">     2140110</t>
  </si>
  <si>
    <t xml:space="preserve">     2140199</t>
  </si>
  <si>
    <t>住房保障支出</t>
  </si>
  <si>
    <t>住房改革支出</t>
  </si>
  <si>
    <t xml:space="preserve">     2210201</t>
  </si>
  <si>
    <r>
      <rPr>
        <sz val="16"/>
        <rFont val="方正小标宋_GBK"/>
        <charset val="134"/>
      </rPr>
      <t>一般公共预算基本支出表</t>
    </r>
  </si>
  <si>
    <t>单位名称：桃源县公路建设养护中心</t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</si>
  <si>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</si>
  <si>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</si>
  <si>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</si>
  <si>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</si>
  <si>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</si>
  <si>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</si>
  <si>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</si>
  <si>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</si>
  <si>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</si>
  <si>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</si>
  <si>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</si>
  <si>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</si>
  <si>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</si>
  <si>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</si>
  <si>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</si>
  <si>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</si>
  <si>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 xml:space="preserve">  伙食补助费</t>
  </si>
  <si>
    <t>30108</t>
  </si>
  <si>
    <t xml:space="preserve">  机关事业单位基本养老保险缴费</t>
  </si>
  <si>
    <t>30109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</si>
  <si>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</si>
  <si>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</si>
  <si>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</si>
  <si>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</si>
  <si>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</si>
  <si>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</si>
  <si>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>30199</t>
  </si>
  <si>
    <t xml:space="preserve">  其他工资福利支出</t>
  </si>
  <si>
    <t>303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</si>
  <si>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</si>
  <si>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</si>
  <si>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</si>
  <si>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</si>
  <si>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</si>
  <si>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</si>
  <si>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</si>
  <si>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</si>
  <si>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</si>
  <si>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</si>
  <si>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</si>
  <si>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</si>
  <si>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</si>
  <si>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</si>
  <si>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</si>
  <si>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</si>
  <si>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</si>
  <si>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</si>
  <si>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</si>
  <si>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30311</t>
  </si>
  <si>
    <t xml:space="preserve">  代缴社会保险费</t>
  </si>
  <si>
    <t>30399</t>
  </si>
  <si>
    <t xml:space="preserve">  其他对个人和家庭的补助支出</t>
  </si>
  <si>
    <t>302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</si>
  <si>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</si>
  <si>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</si>
  <si>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</si>
  <si>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</si>
  <si>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</si>
  <si>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</si>
  <si>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</si>
  <si>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</si>
  <si>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</si>
  <si>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</si>
  <si>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</si>
  <si>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</si>
  <si>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</si>
  <si>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</si>
  <si>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</si>
  <si>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</si>
  <si>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</si>
  <si>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</si>
  <si>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</si>
  <si>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</si>
  <si>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</si>
  <si>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</si>
  <si>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</si>
  <si>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</si>
  <si>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</si>
  <si>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</si>
  <si>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</si>
  <si>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</si>
  <si>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</si>
  <si>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</si>
  <si>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</si>
  <si>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</si>
  <si>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</si>
  <si>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</si>
  <si>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</si>
  <si>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</si>
  <si>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</si>
  <si>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</si>
  <si>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</si>
  <si>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</si>
  <si>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</si>
  <si>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</si>
  <si>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</si>
  <si>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</si>
  <si>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</si>
  <si>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</si>
  <si>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</si>
  <si>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</si>
  <si>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</si>
  <si>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</si>
  <si>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</si>
  <si>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</si>
  <si>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</si>
  <si>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</si>
  <si>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r>
      <rPr>
        <sz val="11"/>
        <rFont val="宋体"/>
        <charset val="134"/>
      </rPr>
      <t>合</t>
    </r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计</t>
    </r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</si>
  <si>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</si>
  <si>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</si>
  <si>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</si>
  <si>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</si>
  <si>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</si>
  <si>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社会福利和救济</t>
  </si>
  <si>
    <t>因公出国（境）费用</t>
  </si>
  <si>
    <t>其他商品和服务支出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</si>
  <si>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</si>
  <si>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</si>
  <si>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</si>
  <si>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</si>
  <si>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</si>
  <si>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</si>
  <si>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</si>
  <si>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</si>
  <si>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</si>
  <si>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</si>
  <si>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</si>
  <si>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</si>
  <si>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</si>
  <si>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</si>
  <si>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</si>
  <si>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</si>
  <si>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</si>
  <si>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</si>
  <si>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</si>
  <si>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</si>
  <si>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</si>
  <si>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</si>
  <si>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</si>
  <si>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</si>
  <si>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</si>
  <si>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</si>
  <si>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</si>
  <si>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</si>
  <si>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</si>
  <si>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</si>
  <si>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</si>
  <si>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</si>
  <si>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</si>
  <si>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</si>
  <si>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</si>
  <si>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</si>
  <si>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</si>
  <si>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</si>
  <si>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</si>
  <si>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</si>
  <si>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</si>
  <si>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</si>
  <si>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</si>
  <si>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</si>
  <si>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</si>
  <si>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</si>
  <si>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</si>
  <si>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</si>
  <si>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</si>
  <si>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</si>
  <si>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</si>
  <si>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</si>
  <si>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</si>
  <si>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</si>
  <si>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</si>
  <si>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</si>
  <si>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</si>
  <si>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</si>
  <si>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</si>
  <si>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</si>
  <si>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</si>
  <si>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</si>
  <si>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</si>
  <si>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</si>
  <si>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</si>
  <si>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</si>
  <si>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</si>
  <si>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 xml:space="preserve">    桃源县公路建设养护中心</t>
  </si>
  <si>
    <t>官坪桥、湖湘坪桥拆除重建工程</t>
  </si>
  <si>
    <t>B020702</t>
  </si>
  <si>
    <t>公路桥梁工程施工</t>
  </si>
  <si>
    <t>2022</t>
  </si>
  <si>
    <t>1</t>
  </si>
  <si>
    <t>S234线路面大修工程</t>
  </si>
  <si>
    <t>C1003</t>
  </si>
  <si>
    <t>工程设计服务</t>
  </si>
  <si>
    <t>C1006</t>
  </si>
  <si>
    <t>工程监理服务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</si>
  <si>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</si>
  <si>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</si>
  <si>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</si>
  <si>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</si>
  <si>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</si>
  <si>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</si>
  <si>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</si>
  <si>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</si>
  <si>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</si>
  <si>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</si>
  <si>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</si>
  <si>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</si>
  <si>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</si>
  <si>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</si>
  <si>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04</t>
  </si>
  <si>
    <t>其他政府购买服务事项</t>
  </si>
  <si>
    <t>按工程项目要求严格监督质量</t>
  </si>
  <si>
    <t>按工程项目要求合理设计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</si>
  <si>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</si>
  <si>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</si>
  <si>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</si>
  <si>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</si>
  <si>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</si>
  <si>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</si>
  <si>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</si>
  <si>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</si>
  <si>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</si>
  <si>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</si>
  <si>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</si>
  <si>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</si>
  <si>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</si>
  <si>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</si>
  <si>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</si>
  <si>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</si>
  <si>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</si>
  <si>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</si>
  <si>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</si>
  <si>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</si>
  <si>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</si>
  <si>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</si>
  <si>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</si>
  <si>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</si>
  <si>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</si>
  <si>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</si>
  <si>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</si>
  <si>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</si>
  <si>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</si>
  <si>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</si>
  <si>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</si>
  <si>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</si>
  <si>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</si>
  <si>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</si>
  <si>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</si>
  <si>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</si>
  <si>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</si>
  <si>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</si>
  <si>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</si>
  <si>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</si>
  <si>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</si>
  <si>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</si>
  <si>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</si>
  <si>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</si>
  <si>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</si>
  <si>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</si>
  <si>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</si>
  <si>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</si>
  <si>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</si>
  <si>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</si>
  <si>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</si>
  <si>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</si>
  <si>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</si>
  <si>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</si>
  <si>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</si>
  <si>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</si>
  <si>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</si>
  <si>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</si>
  <si>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</si>
  <si>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公益一类</t>
  </si>
  <si>
    <t>全额</t>
  </si>
  <si>
    <t>正科级</t>
  </si>
  <si>
    <t>2022年专项资金绩效目标表</t>
  </si>
  <si>
    <r>
      <rPr>
        <sz val="12"/>
        <rFont val="仿宋"/>
        <charset val="134"/>
      </rPr>
      <t>填报单位：</t>
    </r>
  </si>
  <si>
    <r>
      <rPr>
        <sz val="12"/>
        <rFont val="仿宋"/>
        <charset val="134"/>
      </rPr>
      <t>专项名称</t>
    </r>
  </si>
  <si>
    <t>公路养护资金</t>
  </si>
  <si>
    <r>
      <rPr>
        <sz val="12"/>
        <rFont val="仿宋"/>
        <charset val="134"/>
      </rPr>
      <t>专项属性</t>
    </r>
  </si>
  <si>
    <r>
      <rPr>
        <sz val="12"/>
        <rFont val="仿宋"/>
        <charset val="134"/>
      </rPr>
      <t>延续专项</t>
    </r>
    <r>
      <rPr>
        <sz val="12"/>
        <rFont val="Arial"/>
        <charset val="0"/>
      </rPr>
      <t>√</t>
    </r>
    <r>
      <rPr>
        <sz val="12"/>
        <rFont val="Times New Roman"/>
        <charset val="0"/>
      </rPr>
      <t xml:space="preserve">     </t>
    </r>
    <r>
      <rPr>
        <sz val="12"/>
        <rFont val="仿宋"/>
        <charset val="134"/>
      </rPr>
      <t>新增专项</t>
    </r>
    <r>
      <rPr>
        <sz val="12"/>
        <rFont val="Times New Roman"/>
        <charset val="0"/>
      </rPr>
      <t xml:space="preserve">□    </t>
    </r>
  </si>
  <si>
    <r>
      <rPr>
        <sz val="12"/>
        <rFont val="仿宋"/>
        <charset val="134"/>
      </rPr>
      <t>部门名称</t>
    </r>
  </si>
  <si>
    <r>
      <rPr>
        <sz val="12"/>
        <rFont val="仿宋"/>
        <charset val="134"/>
      </rPr>
      <t>资金总额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（万元）</t>
    </r>
  </si>
  <si>
    <r>
      <rPr>
        <sz val="12"/>
        <rFont val="仿宋"/>
        <charset val="134"/>
      </rPr>
      <t>专项立项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依据</t>
    </r>
  </si>
  <si>
    <t>常德市人民政府办公室关于印发《常德市公路管理体制改革方案》的通知（常政办发[2014]5号）</t>
  </si>
  <si>
    <r>
      <rPr>
        <sz val="12"/>
        <rFont val="仿宋"/>
        <charset val="134"/>
      </rPr>
      <t>专项实施进度计划</t>
    </r>
  </si>
  <si>
    <r>
      <rPr>
        <sz val="12"/>
        <rFont val="仿宋"/>
        <charset val="134"/>
      </rPr>
      <t>专项实施内容</t>
    </r>
  </si>
  <si>
    <t>计划开始时间</t>
  </si>
  <si>
    <r>
      <rPr>
        <sz val="12"/>
        <rFont val="仿宋"/>
        <charset val="134"/>
      </rPr>
      <t>计划完成时间</t>
    </r>
  </si>
  <si>
    <t>1.日常养护(常年持续实施)</t>
  </si>
  <si>
    <t>2..小修工程和预防性养护</t>
  </si>
  <si>
    <r>
      <rPr>
        <sz val="12"/>
        <rFont val="仿宋"/>
        <charset val="134"/>
      </rPr>
      <t>专项长期绩效目标</t>
    </r>
  </si>
  <si>
    <t xml:space="preserve">    通过对所辖国省干线公路和县乡道的养护工作，为社会生产、国民生活和商品流通提供便捷、安全、畅通、舒适的公路交通环境，改善民生，促进经济社会发展。</t>
  </si>
  <si>
    <r>
      <rPr>
        <sz val="12"/>
        <rFont val="仿宋"/>
        <charset val="134"/>
      </rPr>
      <t>专项年度绩效目标</t>
    </r>
  </si>
  <si>
    <t xml:space="preserve">      通过该项目实施，对所辖国省干线公路和县道进行养护，保障公路安全畅通，提高公路服务能力，为经济社会的发展提供优良的公路交通环境。</t>
  </si>
  <si>
    <r>
      <rPr>
        <sz val="12"/>
        <rFont val="仿宋"/>
        <charset val="134"/>
      </rPr>
      <t>专项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年度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绩效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指标</t>
    </r>
  </si>
  <si>
    <r>
      <rPr>
        <sz val="12"/>
        <rFont val="仿宋"/>
        <charset val="134"/>
      </rPr>
      <t>一级指标</t>
    </r>
  </si>
  <si>
    <r>
      <rPr>
        <sz val="12"/>
        <rFont val="仿宋"/>
        <charset val="134"/>
      </rPr>
      <t>二级指标</t>
    </r>
  </si>
  <si>
    <r>
      <rPr>
        <sz val="12"/>
        <rFont val="仿宋"/>
        <charset val="134"/>
      </rPr>
      <t>三级指标</t>
    </r>
  </si>
  <si>
    <r>
      <rPr>
        <sz val="12"/>
        <rFont val="仿宋"/>
        <charset val="134"/>
      </rPr>
      <t>指标内容</t>
    </r>
  </si>
  <si>
    <t>指标值</t>
  </si>
  <si>
    <t>绩效标准</t>
  </si>
  <si>
    <r>
      <rPr>
        <sz val="12"/>
        <rFont val="仿宋"/>
        <charset val="134"/>
      </rPr>
      <t>产出指标</t>
    </r>
  </si>
  <si>
    <t>数量指标</t>
  </si>
  <si>
    <t>沥青砼路面挖补、罩面</t>
  </si>
  <si>
    <t>G319国道沥青砼路面</t>
  </si>
  <si>
    <t>6600平方米</t>
  </si>
  <si>
    <t>计划标准</t>
  </si>
  <si>
    <t>车辆购置数</t>
  </si>
  <si>
    <t>养护作业拖拉机</t>
  </si>
  <si>
    <t>3台</t>
  </si>
  <si>
    <t>水泥路面清罐缝、断角裂隙处治</t>
  </si>
  <si>
    <t>国省道水泥路面</t>
  </si>
  <si>
    <t>50245.5米</t>
  </si>
  <si>
    <t>公路养护里程</t>
  </si>
  <si>
    <t>国道养护里程</t>
  </si>
  <si>
    <t>48.458公里</t>
  </si>
  <si>
    <t>省道养护里程</t>
  </si>
  <si>
    <t>258.334公里</t>
  </si>
  <si>
    <t>县道养护里程</t>
  </si>
  <si>
    <t>55.752公里</t>
  </si>
  <si>
    <t>乡道养护里程</t>
  </si>
  <si>
    <t>7.633公里</t>
  </si>
  <si>
    <t>质量指标</t>
  </si>
  <si>
    <t>采购程序合规率</t>
  </si>
  <si>
    <t>购置车辆采购程序合规率</t>
  </si>
  <si>
    <t>质量达标率</t>
  </si>
  <si>
    <t>日常养护质量达标率</t>
  </si>
  <si>
    <t>小修工程和预防性养护质量达标率</t>
  </si>
  <si>
    <t>时效指标</t>
  </si>
  <si>
    <t>完成及时率</t>
  </si>
  <si>
    <t>公路日常养护及时率</t>
  </si>
  <si>
    <t>小修工程和预防性养护及时率</t>
  </si>
  <si>
    <t>成本指标</t>
  </si>
  <si>
    <t>支出规范合理率</t>
  </si>
  <si>
    <t>养护成本</t>
  </si>
  <si>
    <t>公路日常养护成本</t>
  </si>
  <si>
    <t>123万元</t>
  </si>
  <si>
    <t>小修工程和预防性养护成本</t>
  </si>
  <si>
    <t>122万</t>
  </si>
  <si>
    <r>
      <rPr>
        <sz val="12"/>
        <rFont val="仿宋"/>
        <charset val="134"/>
      </rPr>
      <t>效益指标</t>
    </r>
  </si>
  <si>
    <r>
      <rPr>
        <sz val="12"/>
        <rFont val="仿宋"/>
        <charset val="134"/>
      </rPr>
      <t>经济效益</t>
    </r>
  </si>
  <si>
    <t>经济发展</t>
  </si>
  <si>
    <t>项目实施对当地经济发展的影响</t>
  </si>
  <si>
    <t>促进</t>
  </si>
  <si>
    <t>社会效益</t>
  </si>
  <si>
    <t>群众出行</t>
  </si>
  <si>
    <t>项目实施对当地群众出行的影响</t>
  </si>
  <si>
    <t>方便</t>
  </si>
  <si>
    <t>交通环境</t>
  </si>
  <si>
    <t>项目实施对当地交通环境的影响</t>
  </si>
  <si>
    <t>改善</t>
  </si>
  <si>
    <t>城镇化建设</t>
  </si>
  <si>
    <t>项目实施对当地城镇化建设的影响</t>
  </si>
  <si>
    <t>加快</t>
  </si>
  <si>
    <r>
      <rPr>
        <sz val="12"/>
        <rFont val="仿宋"/>
        <charset val="134"/>
      </rPr>
      <t>生态效益</t>
    </r>
  </si>
  <si>
    <t>无</t>
  </si>
  <si>
    <r>
      <rPr>
        <sz val="12"/>
        <rFont val="仿宋"/>
        <charset val="134"/>
      </rPr>
      <t>可持续影响</t>
    </r>
  </si>
  <si>
    <t>公路使用寿命</t>
  </si>
  <si>
    <t>公路养护对公路使用寿命的影响</t>
  </si>
  <si>
    <t>延长</t>
  </si>
  <si>
    <r>
      <rPr>
        <sz val="12"/>
        <rFont val="仿宋"/>
        <charset val="134"/>
      </rPr>
      <t>社会公众或服务对象满意度</t>
    </r>
  </si>
  <si>
    <t>社会公众满意度</t>
  </si>
  <si>
    <t>≧90%</t>
  </si>
  <si>
    <r>
      <rPr>
        <sz val="12"/>
        <rFont val="仿宋"/>
        <charset val="134"/>
      </rPr>
      <t>专项实施保障措施</t>
    </r>
  </si>
  <si>
    <t>成立的专门管理机构：成立了桃源县公路建设养护中心公路养护管理工作领导小组；
资金管理办法：依据《桃源县公路建设养护中心财务管理制度》规范使用专项资金，完善审批程序，确保专款专用；
项目管理办法：《桃源县公路建设养护中心养护生产管理责任制办法》；
工作措施（方案、规划）：制定了桃源县公路建设养护中心2022年公路养护工作计划和方案，明确专人审批，专人管理，实施方案可行，内容明确，过程控制有效。</t>
  </si>
  <si>
    <r>
      <rPr>
        <sz val="12"/>
        <rFont val="仿宋"/>
        <charset val="134"/>
      </rPr>
      <t>项目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构成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分解</t>
    </r>
  </si>
  <si>
    <r>
      <rPr>
        <b/>
        <sz val="12"/>
        <rFont val="仿宋"/>
        <charset val="134"/>
      </rPr>
      <t>子项目</t>
    </r>
    <r>
      <rPr>
        <b/>
        <sz val="12"/>
        <rFont val="Times New Roman"/>
        <charset val="0"/>
      </rPr>
      <t>1</t>
    </r>
    <r>
      <rPr>
        <b/>
        <sz val="12"/>
        <rFont val="仿宋"/>
        <charset val="134"/>
      </rPr>
      <t>名称：公路日常养护和小修工程和预防性养护</t>
    </r>
  </si>
  <si>
    <r>
      <rPr>
        <sz val="12"/>
        <rFont val="仿宋"/>
        <charset val="134"/>
      </rPr>
      <t>明细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金额</t>
    </r>
  </si>
  <si>
    <r>
      <rPr>
        <sz val="12"/>
        <rFont val="仿宋"/>
        <charset val="134"/>
      </rPr>
      <t>单价</t>
    </r>
  </si>
  <si>
    <r>
      <rPr>
        <sz val="12"/>
        <rFont val="仿宋"/>
        <charset val="134"/>
      </rPr>
      <t>依据</t>
    </r>
  </si>
  <si>
    <r>
      <rPr>
        <sz val="12"/>
        <rFont val="仿宋"/>
        <charset val="134"/>
      </rPr>
      <t>数量</t>
    </r>
  </si>
  <si>
    <r>
      <rPr>
        <sz val="12"/>
        <rFont val="仿宋"/>
        <charset val="134"/>
      </rPr>
      <t>备注</t>
    </r>
  </si>
  <si>
    <r>
      <rPr>
        <sz val="12"/>
        <rFont val="仿宋"/>
        <charset val="134"/>
      </rPr>
      <t>构成明细</t>
    </r>
  </si>
  <si>
    <t>日常养护</t>
  </si>
  <si>
    <r>
      <rPr>
        <sz val="12"/>
        <rFont val="Times New Roman"/>
        <charset val="0"/>
      </rPr>
      <t>1.1.1</t>
    </r>
    <r>
      <rPr>
        <sz val="12"/>
        <rFont val="仿宋"/>
        <charset val="134"/>
      </rPr>
      <t>名称</t>
    </r>
  </si>
  <si>
    <t>道班养护经费</t>
  </si>
  <si>
    <t>60万元</t>
  </si>
  <si>
    <t>60万元/年</t>
  </si>
  <si>
    <t>参考历史标准</t>
  </si>
  <si>
    <t>1年</t>
  </si>
  <si>
    <t>年度工作计划</t>
  </si>
  <si>
    <r>
      <rPr>
        <sz val="12"/>
        <rFont val="Times New Roman"/>
        <charset val="0"/>
      </rPr>
      <t>1.1.2</t>
    </r>
    <r>
      <rPr>
        <sz val="12"/>
        <rFont val="仿宋"/>
        <charset val="134"/>
      </rPr>
      <t>名称</t>
    </r>
  </si>
  <si>
    <t>雨季养护</t>
  </si>
  <si>
    <t>30万元</t>
  </si>
  <si>
    <t>30万元/年</t>
  </si>
  <si>
    <r>
      <rPr>
        <sz val="12"/>
        <rFont val="Times New Roman"/>
        <charset val="0"/>
      </rPr>
      <t>1.1.3</t>
    </r>
    <r>
      <rPr>
        <sz val="12"/>
        <rFont val="仿宋"/>
        <charset val="134"/>
      </rPr>
      <t>名称</t>
    </r>
  </si>
  <si>
    <t>达标升级</t>
  </si>
  <si>
    <t>33万元</t>
  </si>
  <si>
    <t>33万元/年</t>
  </si>
  <si>
    <r>
      <rPr>
        <b/>
        <sz val="12"/>
        <rFont val="Times New Roman"/>
        <charset val="0"/>
      </rPr>
      <t>1.1</t>
    </r>
    <r>
      <rPr>
        <b/>
        <sz val="12"/>
        <rFont val="仿宋"/>
        <charset val="134"/>
      </rPr>
      <t>金额小计</t>
    </r>
  </si>
  <si>
    <r>
      <rPr>
        <b/>
        <sz val="12"/>
        <rFont val="Times New Roman"/>
        <charset val="0"/>
      </rPr>
      <t>123</t>
    </r>
    <r>
      <rPr>
        <b/>
        <sz val="12"/>
        <rFont val="宋体"/>
        <charset val="134"/>
      </rPr>
      <t>万元</t>
    </r>
  </si>
  <si>
    <r>
      <rPr>
        <b/>
        <sz val="12"/>
        <rFont val="仿宋"/>
        <charset val="134"/>
      </rPr>
      <t>子项目</t>
    </r>
    <r>
      <rPr>
        <b/>
        <sz val="12"/>
        <rFont val="Times New Roman"/>
        <charset val="0"/>
      </rPr>
      <t>2</t>
    </r>
    <r>
      <rPr>
        <b/>
        <sz val="12"/>
        <rFont val="仿宋"/>
        <charset val="134"/>
      </rPr>
      <t>名称：小修工程和预防性养护</t>
    </r>
  </si>
  <si>
    <t>构成明细</t>
  </si>
  <si>
    <t>小修工程和预防性养护</t>
  </si>
  <si>
    <t>2.1.1名称</t>
  </si>
  <si>
    <t>水毁抢修</t>
  </si>
  <si>
    <t>40万元</t>
  </si>
  <si>
    <t>40万元/年</t>
  </si>
  <si>
    <t>2.1.2名称</t>
  </si>
  <si>
    <t>安防设施修复</t>
  </si>
  <si>
    <t>20万元</t>
  </si>
  <si>
    <t>20万元/年</t>
  </si>
  <si>
    <t>2.1.3名称</t>
  </si>
  <si>
    <t>清灌缝、坑槽挖补</t>
  </si>
  <si>
    <t>62万元</t>
  </si>
  <si>
    <t>62万元/年</t>
  </si>
  <si>
    <t>1.2金额小计</t>
  </si>
  <si>
    <t>122万元</t>
  </si>
  <si>
    <r>
      <rPr>
        <b/>
        <sz val="12"/>
        <rFont val="仿宋"/>
        <charset val="134"/>
      </rPr>
      <t>金额合计</t>
    </r>
  </si>
  <si>
    <r>
      <rPr>
        <b/>
        <sz val="12"/>
        <rFont val="Times New Roman"/>
        <charset val="0"/>
      </rPr>
      <t>245</t>
    </r>
    <r>
      <rPr>
        <b/>
        <sz val="12"/>
        <rFont val="宋体"/>
        <charset val="134"/>
      </rPr>
      <t>万元</t>
    </r>
  </si>
  <si>
    <t>填表人：刘立志</t>
  </si>
  <si>
    <t>联系电话：13875003813</t>
  </si>
  <si>
    <t>填报日期：2022年2月14日</t>
  </si>
  <si>
    <t>单位负责人签字：曾拥兵</t>
  </si>
  <si>
    <r>
      <rPr>
        <sz val="12"/>
        <rFont val="宋体"/>
        <charset val="134"/>
      </rPr>
      <t>附件2</t>
    </r>
    <r>
      <rPr>
        <sz val="12"/>
        <rFont val="宋体"/>
        <charset val="134"/>
      </rPr>
      <t>-1</t>
    </r>
  </si>
  <si>
    <t>部门整体支出绩效目标申报表</t>
  </si>
  <si>
    <t>（2022年度）</t>
  </si>
  <si>
    <t>填报单位：桃源县公路建设养护中心</t>
  </si>
  <si>
    <t>部门名称</t>
  </si>
  <si>
    <t xml:space="preserve">桃源县公路建设养护中心 </t>
  </si>
  <si>
    <t>年度预算申请（万元）</t>
  </si>
  <si>
    <t>资金总额</t>
  </si>
  <si>
    <t>按收入性质分</t>
  </si>
  <si>
    <t>按支出性质分</t>
  </si>
  <si>
    <t>政府性
基金拨款</t>
  </si>
  <si>
    <t>纳入专户管理的非税收入拨款</t>
  </si>
  <si>
    <t>其他资金</t>
  </si>
  <si>
    <t>部门职能职责描述</t>
  </si>
  <si>
    <t xml:space="preserve">承担管养公路里程370.177公里,管养公路桥梁110座的建养管工作。
主要职能是：
负责贯彻执行有关公路法律法规、维护路产路权、治理车辆超限超载运输；负责所辖公路日常养护、小修工程、公路灾害抢修；负责所辖公路大中修、安防设施、危桥改造及其他与公路相关的工程建设等工作。
主要职责是：
（一）参与制订全县公路（国、省道及农村公路）建设中、远期建设规划。
（二）负责编报全县公路的大中修、小修保养、安防设施、危桥改造工程等计划。
（三）负责全县公路的小修保养、安防设施、危桥改造、公路绿化等养护工程的实施。
（四）负责全县公路的水毁、冰灾等应急情况的抢险工作。
（五）负责全县公路改建、扩建、大中修及桥梁工程的项目管理和质量管理。
（六）负责全县公路的建设、养护和管理工作; 负责全县公路及附属设施的维护、监管。
（七）负责全县公路路政管理，实施保护公路、公路用地及公路附属设施的行政管理工作，按照法律规定负责公路治超工作。
（八）负责全县公路行业统计、公路行业普查、交通流量调查、公路数据库建设与维护。
（九）负责全县公路用地范围内的水土保持。
（十）承担县交通运输局依法委托的其他职能，完成县委、县政府和上级主管部门交办的工作任务和事项。
</t>
  </si>
  <si>
    <t>整体绩效目标</t>
  </si>
  <si>
    <t xml:space="preserve">目标1：按照科学养护、预防养护、精细养护的要求，进一步加强公路日常养护和预防性养护，确保辖区管养公路安全畅通。加强日常小修保养和预防性养护，通过“养小、养早、养好”，确保公路整体服务水平，延长公路使用寿命，节约建设成本。
目标2：落实好工程项目建设任务，切实抓好公路大中修工程及危桥改造工程等建设任务，提高我县国省县道公路整体路况水平。
目标3：在改革未推进到位之前，按照省、市、县的工作要求和安排，继续抓好公路治超工作。同时开展好路政巡查工作，维护好路产路权，保障公路的安全畅通。
目标4：严格按照“党政同责、一岗双责、齐抓共管、失职追责”的原则及“管业务必须管安全”的要求，进一步细化落实安全生产责任，建立责任到人、职责到位，全面覆盖的安全生产管理体系。
目标5：认真开展好党史学习教育，进一步开展好作风建设大提升活动，进一步抓好意识形态工作，形成了良好的政治生态,进一步推进行业党风廉政建设。
</t>
  </si>
  <si>
    <t>部门整体支出年度绩效指标</t>
  </si>
  <si>
    <t>一级指标</t>
  </si>
  <si>
    <t>二级指标</t>
  </si>
  <si>
    <t>三级指标</t>
  </si>
  <si>
    <t>指标内容</t>
  </si>
  <si>
    <t>指标值及单位</t>
  </si>
  <si>
    <t>产出指标</t>
  </si>
  <si>
    <t>人员经费保障人数</t>
  </si>
  <si>
    <t>198人</t>
  </si>
  <si>
    <t>桥梁养护座数</t>
  </si>
  <si>
    <t>110座</t>
  </si>
  <si>
    <t>公路大中修里程</t>
  </si>
  <si>
    <t>20.714公里</t>
  </si>
  <si>
    <t>危桥改造座数</t>
  </si>
  <si>
    <t>2座</t>
  </si>
  <si>
    <t>治超站管理数</t>
  </si>
  <si>
    <t>1个</t>
  </si>
  <si>
    <t>违纪事件发生数</t>
  </si>
  <si>
    <t>0件</t>
  </si>
  <si>
    <t>党员新增数</t>
  </si>
  <si>
    <t>3名</t>
  </si>
  <si>
    <t>机构正常运转率</t>
  </si>
  <si>
    <t>道路设施完好率</t>
  </si>
  <si>
    <t>公路桥梁养护好路率</t>
  </si>
  <si>
    <t>≥85%</t>
  </si>
  <si>
    <t>安全隐患消除率</t>
  </si>
  <si>
    <t>验收质量合格率</t>
  </si>
  <si>
    <t>路面大中修、危桥改造验收质量合格率</t>
  </si>
  <si>
    <t>公路桥梁养护</t>
  </si>
  <si>
    <t>2022年1月1月至2022年12月31日</t>
  </si>
  <si>
    <t>路面大中修</t>
  </si>
  <si>
    <t>2022年7月1月至2022年12月31日</t>
  </si>
  <si>
    <t>危桥改造</t>
  </si>
  <si>
    <t>路政、超限治理</t>
  </si>
  <si>
    <t>各项工作按计划完成及时率</t>
  </si>
  <si>
    <t>2484.74万元</t>
  </si>
  <si>
    <t>288.09万元</t>
  </si>
  <si>
    <t>3143万元</t>
  </si>
  <si>
    <t>G319线路面中修工程</t>
  </si>
  <si>
    <t>1188万元</t>
  </si>
  <si>
    <t>S311线路面大修工程</t>
  </si>
  <si>
    <t>X006线路面大修工程</t>
  </si>
  <si>
    <t>463万元</t>
  </si>
  <si>
    <t>S238线路面大修工程</t>
  </si>
  <si>
    <t>S315线灾毁恢复重建工程</t>
  </si>
  <si>
    <t>355万元</t>
  </si>
  <si>
    <t>342万元</t>
  </si>
  <si>
    <t>公路养护经费</t>
  </si>
  <si>
    <t>1027万元</t>
  </si>
  <si>
    <t>路政管理费</t>
  </si>
  <si>
    <t>17万元</t>
  </si>
  <si>
    <t>公路超限超载治理</t>
  </si>
  <si>
    <t>528万元</t>
  </si>
  <si>
    <t>机关院落维修整改工程</t>
  </si>
  <si>
    <t>180万元</t>
  </si>
  <si>
    <t>效益指标</t>
  </si>
  <si>
    <t>经济效益</t>
  </si>
  <si>
    <t>群众出行时间</t>
  </si>
  <si>
    <t>对群众出行时间影响</t>
  </si>
  <si>
    <t>减少</t>
  </si>
  <si>
    <t>交通运输安全性</t>
  </si>
  <si>
    <t>对交通运输安全性影响</t>
  </si>
  <si>
    <t>提高</t>
  </si>
  <si>
    <t>物流运输消耗成本</t>
  </si>
  <si>
    <t>对物流运输消耗成本影响</t>
  </si>
  <si>
    <t>超限率</t>
  </si>
  <si>
    <t>超限治理对超限率的影响</t>
  </si>
  <si>
    <t>≤1%</t>
  </si>
  <si>
    <t>生态效益</t>
  </si>
  <si>
    <t>可持续影响</t>
  </si>
  <si>
    <t>县域经济发展</t>
  </si>
  <si>
    <t>对县域经济发展影响</t>
  </si>
  <si>
    <t>县域人文发展</t>
  </si>
  <si>
    <t>对县域人文发展影响</t>
  </si>
  <si>
    <t>社会公众或服务对象满意度</t>
  </si>
  <si>
    <t>道班人员满意度</t>
  </si>
  <si>
    <t>≥90%</t>
  </si>
  <si>
    <t>填报人：刘丽        联系电话：13873625226        填报日期： 2022-2-14     单位负责人签字：曾拥兵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</si>
</sst>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&quot;￥&quot;* #,##0.00_ ;_ &quot;￥&quot;* \-#,##0.00_ ;_ &quot;￥&quot;* \-??_ ;_ @_ "/>
    <numFmt numFmtId="177" formatCode="0_);[Red]\(0\)"/>
    <numFmt numFmtId="178" formatCode="#0"/>
    <numFmt numFmtId="179" formatCode="0.00_ "/>
    <numFmt numFmtId="180" formatCode="#0.00"/>
  </numFmts>
  <fonts count="53">
    <font>
      <sz val="11"/>
      <color indexed="8"/>
      <name val="宋体"/>
      <charset val="1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Times New Roman"/>
      <charset val="0"/>
    </font>
    <font>
      <sz val="12"/>
      <name val="宋体"/>
      <charset val="134"/>
    </font>
    <font>
      <b/>
      <sz val="20"/>
      <name val="宋体"/>
      <charset val="134"/>
    </font>
    <font>
      <sz val="12"/>
      <color indexed="8"/>
      <name val="宋体"/>
      <charset val="134"/>
      <scheme val="minor"/>
    </font>
    <font>
      <sz val="12"/>
      <name val="仿宋"/>
      <charset val="134"/>
    </font>
    <font>
      <sz val="12"/>
      <name val="仿宋_GB2312"/>
      <charset val="134"/>
    </font>
    <font>
      <sz val="22"/>
      <name val="方正小标宋简体"/>
      <charset val="134"/>
    </font>
    <font>
      <sz val="22"/>
      <name val="Times New Roman"/>
      <charset val="0"/>
    </font>
    <font>
      <b/>
      <sz val="12"/>
      <name val="仿宋"/>
      <charset val="134"/>
    </font>
    <font>
      <b/>
      <sz val="12"/>
      <name val="Times New Roman"/>
      <charset val="0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宋体"/>
      <charset val="134"/>
    </font>
    <font>
      <sz val="16"/>
      <name val="Times New Roman"/>
      <charset val="0"/>
    </font>
    <font>
      <sz val="11"/>
      <name val="Times New Roman"/>
      <charset val="0"/>
    </font>
    <font>
      <b/>
      <sz val="11"/>
      <name val="Times New Roman"/>
      <charset val="0"/>
    </font>
    <font>
      <sz val="10"/>
      <color indexed="8"/>
      <name val="宋体"/>
      <charset val="134"/>
      <scheme val="minor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0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Arial"/>
      <charset val="0"/>
    </font>
    <font>
      <b/>
      <sz val="12"/>
      <name val="宋体"/>
      <charset val="134"/>
    </font>
    <font>
      <sz val="16"/>
      <name val="方正小标宋_GBK"/>
      <charset val="134"/>
    </font>
    <font>
      <sz val="11"/>
      <name val="宋体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8" fillId="21" borderId="26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16" borderId="25" applyNumberFormat="0" applyFon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5" fillId="0" borderId="0"/>
    <xf numFmtId="0" fontId="31" fillId="0" borderId="23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15" borderId="24" applyNumberFormat="0" applyAlignment="0" applyProtection="0">
      <alignment vertical="center"/>
    </xf>
    <xf numFmtId="0" fontId="40" fillId="15" borderId="26" applyNumberFormat="0" applyAlignment="0" applyProtection="0">
      <alignment vertical="center"/>
    </xf>
    <xf numFmtId="0" fontId="30" fillId="10" borderId="22" applyNumberFormat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9" fillId="0" borderId="0"/>
    <xf numFmtId="0" fontId="25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5" fillId="0" borderId="0"/>
    <xf numFmtId="0" fontId="43" fillId="0" borderId="0">
      <alignment vertical="center"/>
    </xf>
  </cellStyleXfs>
  <cellXfs count="18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/>
    </xf>
    <xf numFmtId="9" fontId="2" fillId="0" borderId="5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9" fontId="7" fillId="0" borderId="5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177" fontId="2" fillId="0" borderId="5" xfId="52" applyNumberFormat="1" applyFont="1" applyFill="1" applyBorder="1" applyAlignment="1">
      <alignment horizontal="center" vertical="center"/>
    </xf>
    <xf numFmtId="177" fontId="2" fillId="0" borderId="7" xfId="52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31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31" fontId="7" fillId="0" borderId="2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8" fillId="0" borderId="0" xfId="4" applyNumberFormat="1" applyFont="1" applyAlignment="1">
      <alignment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176" fontId="8" fillId="0" borderId="0" xfId="4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/>
    </xf>
    <xf numFmtId="9" fontId="7" fillId="0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8" fillId="0" borderId="0" xfId="4" applyNumberFormat="1" applyFont="1" applyFill="1" applyAlignment="1">
      <alignment vertical="center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vertical="center" wrapText="1"/>
    </xf>
    <xf numFmtId="0" fontId="17" fillId="0" borderId="17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7" xfId="0" applyFont="1" applyBorder="1" applyAlignment="1">
      <alignment vertical="center" wrapText="1"/>
    </xf>
    <xf numFmtId="178" fontId="14" fillId="0" borderId="17" xfId="0" applyNumberFormat="1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4" fontId="17" fillId="0" borderId="17" xfId="0" applyNumberFormat="1" applyFont="1" applyBorder="1" applyAlignment="1">
      <alignment vertical="center" wrapText="1"/>
    </xf>
    <xf numFmtId="4" fontId="14" fillId="0" borderId="17" xfId="0" applyNumberFormat="1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 wrapText="1"/>
    </xf>
    <xf numFmtId="0" fontId="17" fillId="3" borderId="17" xfId="0" applyFont="1" applyFill="1" applyBorder="1" applyAlignment="1">
      <alignment vertical="center" wrapText="1"/>
    </xf>
    <xf numFmtId="0" fontId="17" fillId="3" borderId="17" xfId="0" applyFont="1" applyFill="1" applyBorder="1" applyAlignment="1">
      <alignment horizontal="center" vertical="center" wrapText="1"/>
    </xf>
    <xf numFmtId="4" fontId="17" fillId="3" borderId="17" xfId="0" applyNumberFormat="1" applyFont="1" applyFill="1" applyBorder="1" applyAlignment="1">
      <alignment vertical="center" wrapText="1"/>
    </xf>
    <xf numFmtId="0" fontId="17" fillId="3" borderId="17" xfId="0" applyFont="1" applyFill="1" applyBorder="1" applyAlignment="1">
      <alignment horizontal="left" vertical="center" wrapText="1"/>
    </xf>
    <xf numFmtId="0" fontId="14" fillId="3" borderId="17" xfId="0" applyFont="1" applyFill="1" applyBorder="1" applyAlignment="1">
      <alignment horizontal="left" vertical="center" wrapText="1"/>
    </xf>
    <xf numFmtId="4" fontId="14" fillId="3" borderId="17" xfId="0" applyNumberFormat="1" applyFont="1" applyFill="1" applyBorder="1" applyAlignment="1">
      <alignment vertical="center" wrapText="1"/>
    </xf>
    <xf numFmtId="0" fontId="14" fillId="3" borderId="17" xfId="0" applyFont="1" applyFill="1" applyBorder="1" applyAlignment="1">
      <alignment vertical="center" wrapText="1"/>
    </xf>
    <xf numFmtId="4" fontId="14" fillId="0" borderId="17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4" fillId="3" borderId="17" xfId="0" applyFont="1" applyFill="1" applyBorder="1" applyAlignment="1">
      <alignment horizontal="center" vertical="center" wrapText="1"/>
    </xf>
    <xf numFmtId="4" fontId="17" fillId="0" borderId="17" xfId="0" applyNumberFormat="1" applyFont="1" applyBorder="1" applyAlignment="1">
      <alignment horizontal="right" vertical="center" wrapText="1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/>
    <xf numFmtId="0" fontId="19" fillId="0" borderId="0" xfId="51" applyFont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20" fillId="0" borderId="1" xfId="51" applyFont="1" applyBorder="1" applyAlignment="1">
      <alignment horizontal="center" vertical="center"/>
    </xf>
    <xf numFmtId="0" fontId="20" fillId="0" borderId="0" xfId="51" applyFont="1" applyAlignment="1">
      <alignment horizontal="center" vertical="center"/>
    </xf>
    <xf numFmtId="0" fontId="21" fillId="0" borderId="2" xfId="51" applyFont="1" applyFill="1" applyBorder="1" applyAlignment="1">
      <alignment horizontal="center" vertical="center"/>
    </xf>
    <xf numFmtId="0" fontId="21" fillId="0" borderId="2" xfId="51" applyFont="1" applyBorder="1" applyAlignment="1">
      <alignment horizontal="center" vertical="center"/>
    </xf>
    <xf numFmtId="0" fontId="22" fillId="0" borderId="21" xfId="20" applyFont="1" applyFill="1" applyBorder="1" applyAlignment="1">
      <alignment horizontal="center" vertical="center" shrinkToFit="1"/>
    </xf>
    <xf numFmtId="0" fontId="22" fillId="0" borderId="2" xfId="20" applyFont="1" applyFill="1" applyBorder="1" applyAlignment="1">
      <alignment horizontal="center" vertical="center" shrinkToFit="1"/>
    </xf>
    <xf numFmtId="179" fontId="14" fillId="0" borderId="17" xfId="0" applyNumberFormat="1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4" fontId="14" fillId="0" borderId="17" xfId="0" applyNumberFormat="1" applyFont="1" applyBorder="1" applyAlignment="1">
      <alignment horizontal="center" vertical="center" wrapText="1"/>
    </xf>
    <xf numFmtId="0" fontId="20" fillId="0" borderId="2" xfId="43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180" fontId="17" fillId="0" borderId="17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23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left" vertical="center" wrapText="1"/>
    </xf>
    <xf numFmtId="0" fontId="24" fillId="3" borderId="17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2015年蓝本格式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04-分类改革-预算表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3"/>
  <sheetViews>
    <sheetView topLeftCell="A10" workbookViewId="0">
      <selection activeCell="B20" sqref="B20:B37"/>
    </sheetView>
  </sheetViews>
  <sheetFormatPr defaultColWidth="10" defaultRowHeight="13.5" outlineLevelCol="6"/>
  <cols>
    <col min="1" max="1" width="6.38333333333333" customWidth="1"/>
    <col min="2" max="2" width="9.90833333333333" customWidth="1"/>
    <col min="3" max="3" width="81.0666666666667" customWidth="1"/>
    <col min="4" max="8" width="9.76666666666667" customWidth="1"/>
  </cols>
  <sheetData>
    <row r="1" ht="32.75" customHeight="1" spans="1:3">
      <c r="A1" s="127"/>
      <c r="B1" s="128" t="s">
        <v>0</v>
      </c>
      <c r="C1" s="128"/>
    </row>
    <row r="2" ht="25" customHeight="1" spans="2:3">
      <c r="B2" s="128"/>
      <c r="C2" s="128"/>
    </row>
    <row r="3" ht="43.95" customHeight="1" spans="2:3">
      <c r="B3" s="177" t="s">
        <v>1</v>
      </c>
      <c r="C3" s="177"/>
    </row>
    <row r="4" ht="32.55" customHeight="1" spans="2:4">
      <c r="B4" s="178">
        <v>1</v>
      </c>
      <c r="C4" s="179" t="s">
        <v>2</v>
      </c>
      <c r="D4" s="127"/>
    </row>
    <row r="5" ht="32.55" customHeight="1" spans="2:3">
      <c r="B5" s="178">
        <v>2</v>
      </c>
      <c r="C5" s="180" t="s">
        <v>3</v>
      </c>
    </row>
    <row r="6" ht="32.55" customHeight="1" spans="2:3">
      <c r="B6" s="178">
        <v>3</v>
      </c>
      <c r="C6" s="179" t="s">
        <v>4</v>
      </c>
    </row>
    <row r="7" ht="32.55" customHeight="1" spans="2:7">
      <c r="B7" s="178">
        <v>4</v>
      </c>
      <c r="C7" s="179" t="s">
        <v>5</v>
      </c>
      <c r="G7" s="127"/>
    </row>
    <row r="8" ht="32.55" customHeight="1" spans="2:3">
      <c r="B8" s="178">
        <v>5</v>
      </c>
      <c r="C8" s="179" t="s">
        <v>6</v>
      </c>
    </row>
    <row r="9" ht="32.55" customHeight="1" spans="2:3">
      <c r="B9" s="178">
        <v>6</v>
      </c>
      <c r="C9" s="179" t="s">
        <v>7</v>
      </c>
    </row>
    <row r="10" ht="32.55" customHeight="1" spans="2:3">
      <c r="B10" s="178">
        <v>7</v>
      </c>
      <c r="C10" s="179" t="s">
        <v>8</v>
      </c>
    </row>
    <row r="11" ht="32.55" customHeight="1" spans="2:3">
      <c r="B11" s="178">
        <v>8</v>
      </c>
      <c r="C11" s="179" t="s">
        <v>9</v>
      </c>
    </row>
    <row r="12" ht="32.55" customHeight="1" spans="2:3">
      <c r="B12" s="178">
        <v>9</v>
      </c>
      <c r="C12" s="179" t="s">
        <v>10</v>
      </c>
    </row>
    <row r="13" ht="32.55" customHeight="1" spans="2:3">
      <c r="B13" s="178">
        <v>10</v>
      </c>
      <c r="C13" s="179" t="s">
        <v>11</v>
      </c>
    </row>
    <row r="14" ht="32.55" customHeight="1" spans="2:3">
      <c r="B14" s="178">
        <v>11</v>
      </c>
      <c r="C14" s="179" t="s">
        <v>12</v>
      </c>
    </row>
    <row r="15" ht="32.55" customHeight="1" spans="2:3">
      <c r="B15" s="178">
        <v>12</v>
      </c>
      <c r="C15" s="179" t="s">
        <v>13</v>
      </c>
    </row>
    <row r="16" ht="32.55" customHeight="1" spans="2:3">
      <c r="B16" s="178">
        <v>13</v>
      </c>
      <c r="C16" s="179" t="s">
        <v>14</v>
      </c>
    </row>
    <row r="17" ht="32.55" customHeight="1" spans="2:3">
      <c r="B17" s="178">
        <v>14</v>
      </c>
      <c r="C17" s="179" t="s">
        <v>15</v>
      </c>
    </row>
    <row r="18" ht="32.55" customHeight="1" spans="2:3">
      <c r="B18" s="178">
        <v>15</v>
      </c>
      <c r="C18" s="179" t="s">
        <v>16</v>
      </c>
    </row>
    <row r="19" ht="32.55" customHeight="1" spans="2:3">
      <c r="B19" s="178">
        <v>16</v>
      </c>
      <c r="C19" s="179" t="s">
        <v>17</v>
      </c>
    </row>
    <row r="20" ht="32.55" customHeight="1" spans="2:3">
      <c r="B20" s="178">
        <v>17</v>
      </c>
      <c r="C20" s="179" t="s">
        <v>18</v>
      </c>
    </row>
    <row r="21" ht="32.55" customHeight="1" spans="2:3">
      <c r="B21" s="178">
        <v>18</v>
      </c>
      <c r="C21" s="179" t="s">
        <v>19</v>
      </c>
    </row>
    <row r="22" ht="32.55" customHeight="1" spans="2:3">
      <c r="B22" s="178">
        <v>19</v>
      </c>
      <c r="C22" s="179" t="s">
        <v>20</v>
      </c>
    </row>
    <row r="23" ht="32.55" customHeight="1" spans="2:3">
      <c r="B23" s="178">
        <v>20</v>
      </c>
      <c r="C23" s="179" t="s">
        <v>21</v>
      </c>
    </row>
    <row r="24" ht="32.55" customHeight="1" spans="2:3">
      <c r="B24" s="178">
        <v>21</v>
      </c>
      <c r="C24" s="179" t="s">
        <v>22</v>
      </c>
    </row>
    <row r="25" ht="32.55" customHeight="1" spans="2:3">
      <c r="B25" s="178">
        <v>22</v>
      </c>
      <c r="C25" s="179" t="s">
        <v>23</v>
      </c>
    </row>
    <row r="26" ht="32.55" customHeight="1" spans="2:3">
      <c r="B26" s="178">
        <v>23</v>
      </c>
      <c r="C26" s="179" t="s">
        <v>24</v>
      </c>
    </row>
    <row r="27" ht="32.55" customHeight="1" spans="2:3">
      <c r="B27" s="178">
        <v>24</v>
      </c>
      <c r="C27" s="179" t="s">
        <v>25</v>
      </c>
    </row>
    <row r="28" ht="32.55" customHeight="1" spans="2:3">
      <c r="B28" s="178">
        <v>25</v>
      </c>
      <c r="C28" s="179" t="s">
        <v>26</v>
      </c>
    </row>
    <row r="29" ht="32.55" customHeight="1" spans="2:3">
      <c r="B29" s="178">
        <v>26</v>
      </c>
      <c r="C29" s="179" t="s">
        <v>27</v>
      </c>
    </row>
    <row r="30" ht="32.55" customHeight="1" spans="2:3">
      <c r="B30" s="178">
        <v>27</v>
      </c>
      <c r="C30" s="179" t="s">
        <v>28</v>
      </c>
    </row>
    <row r="31" ht="32.55" customHeight="1" spans="2:3">
      <c r="B31" s="178">
        <v>28</v>
      </c>
      <c r="C31" s="179" t="s">
        <v>29</v>
      </c>
    </row>
    <row r="32" ht="32.55" customHeight="1" spans="2:3">
      <c r="B32" s="178">
        <v>29</v>
      </c>
      <c r="C32" s="179" t="s">
        <v>30</v>
      </c>
    </row>
    <row r="33" ht="32.55" customHeight="1" spans="2:3">
      <c r="B33" s="178">
        <v>30</v>
      </c>
      <c r="C33" s="179" t="s">
        <v>31</v>
      </c>
    </row>
    <row r="34" ht="32.55" customHeight="1" spans="2:3">
      <c r="B34" s="178">
        <v>31</v>
      </c>
      <c r="C34" s="179" t="s">
        <v>32</v>
      </c>
    </row>
    <row r="35" ht="32.55" customHeight="1" spans="2:3">
      <c r="B35" s="178">
        <v>32</v>
      </c>
      <c r="C35" s="179" t="s">
        <v>33</v>
      </c>
    </row>
    <row r="36" ht="32.55" customHeight="1" spans="2:3">
      <c r="B36" s="178">
        <v>33</v>
      </c>
      <c r="C36" s="179" t="s">
        <v>34</v>
      </c>
    </row>
    <row r="37" ht="32.55" customHeight="1" spans="2:3">
      <c r="B37" s="178">
        <v>34</v>
      </c>
      <c r="C37" s="179" t="s">
        <v>35</v>
      </c>
    </row>
    <row r="38" ht="31.05" customHeight="1" spans="2:3">
      <c r="B38" s="177" t="s">
        <v>36</v>
      </c>
      <c r="C38" s="177"/>
    </row>
    <row r="39" ht="32.55" customHeight="1" spans="2:3">
      <c r="B39" s="178">
        <v>1</v>
      </c>
      <c r="C39" s="179" t="s">
        <v>37</v>
      </c>
    </row>
    <row r="40" ht="32.55" customHeight="1" spans="2:3">
      <c r="B40" s="178">
        <v>2</v>
      </c>
      <c r="C40" s="179" t="s">
        <v>38</v>
      </c>
    </row>
    <row r="41" ht="32.55" customHeight="1" spans="2:3">
      <c r="B41" s="178">
        <v>3</v>
      </c>
      <c r="C41" s="179" t="s">
        <v>39</v>
      </c>
    </row>
    <row r="42" ht="32.55" customHeight="1" spans="2:3">
      <c r="B42" s="178">
        <v>4</v>
      </c>
      <c r="C42" s="179" t="s">
        <v>40</v>
      </c>
    </row>
    <row r="43" ht="32.55" customHeight="1" spans="2:3">
      <c r="B43" s="178">
        <v>5</v>
      </c>
      <c r="C43" s="179" t="s">
        <v>41</v>
      </c>
    </row>
  </sheetData>
  <mergeCells count="3">
    <mergeCell ref="B3:C3"/>
    <mergeCell ref="B38:C38"/>
    <mergeCell ref="B1:C2"/>
  </mergeCells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3"/>
  <sheetViews>
    <sheetView workbookViewId="0">
      <selection activeCell="A1" sqref="A1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8333333333333" customWidth="1"/>
    <col min="4" max="4" width="13.5666666666667" customWidth="1"/>
    <col min="5" max="5" width="47.225" customWidth="1"/>
    <col min="6" max="6" width="17.9083333333333" customWidth="1"/>
    <col min="7" max="7" width="8.55833333333333" customWidth="1"/>
    <col min="8" max="11" width="9.76666666666667" customWidth="1"/>
    <col min="12" max="12" width="8.55833333333333" customWidth="1"/>
    <col min="13" max="20" width="9.76666666666667" customWidth="1"/>
    <col min="21" max="24" width="13.3" customWidth="1"/>
    <col min="25" max="25" width="16.4166666666667" customWidth="1"/>
    <col min="26" max="27" width="9.76666666666667" customWidth="1"/>
  </cols>
  <sheetData>
    <row r="1" ht="16.35" customHeight="1" spans="1:1">
      <c r="A1" s="127"/>
    </row>
    <row r="2" ht="47.4" customHeight="1" spans="1:25">
      <c r="A2" s="128" t="s">
        <v>263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</row>
    <row r="3" ht="33.6" customHeight="1" spans="1:25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ht="20.7" customHeight="1" spans="21:25">
      <c r="U4" s="141" t="s">
        <v>43</v>
      </c>
      <c r="V4" s="141"/>
      <c r="W4" s="141"/>
      <c r="X4" s="141"/>
      <c r="Y4" s="141"/>
    </row>
    <row r="5" ht="31.9" customHeight="1" spans="1:25">
      <c r="A5" s="130" t="s">
        <v>164</v>
      </c>
      <c r="B5" s="130"/>
      <c r="C5" s="130"/>
      <c r="D5" s="130" t="s">
        <v>165</v>
      </c>
      <c r="E5" s="130" t="s">
        <v>264</v>
      </c>
      <c r="F5" s="130" t="s">
        <v>115</v>
      </c>
      <c r="G5" s="130" t="s">
        <v>168</v>
      </c>
      <c r="H5" s="130"/>
      <c r="I5" s="130"/>
      <c r="J5" s="130"/>
      <c r="K5" s="130"/>
      <c r="L5" s="130" t="s">
        <v>169</v>
      </c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 t="s">
        <v>172</v>
      </c>
      <c r="X5" s="130"/>
      <c r="Y5" s="130"/>
    </row>
    <row r="6" ht="33.6" customHeight="1" spans="1:25">
      <c r="A6" s="130" t="s">
        <v>182</v>
      </c>
      <c r="B6" s="130" t="s">
        <v>183</v>
      </c>
      <c r="C6" s="130" t="s">
        <v>184</v>
      </c>
      <c r="D6" s="130"/>
      <c r="E6" s="130"/>
      <c r="F6" s="130"/>
      <c r="G6" s="130" t="s">
        <v>91</v>
      </c>
      <c r="H6" s="131" t="s">
        <v>265</v>
      </c>
      <c r="I6" s="131" t="s">
        <v>266</v>
      </c>
      <c r="J6" s="131" t="s">
        <v>267</v>
      </c>
      <c r="K6" s="131" t="s">
        <v>268</v>
      </c>
      <c r="L6" s="130" t="s">
        <v>91</v>
      </c>
      <c r="M6" s="130" t="s">
        <v>269</v>
      </c>
      <c r="N6" s="130" t="s">
        <v>270</v>
      </c>
      <c r="O6" s="130" t="s">
        <v>271</v>
      </c>
      <c r="P6" s="130" t="s">
        <v>272</v>
      </c>
      <c r="Q6" s="130" t="s">
        <v>273</v>
      </c>
      <c r="R6" s="130" t="s">
        <v>274</v>
      </c>
      <c r="S6" s="130" t="s">
        <v>275</v>
      </c>
      <c r="T6" s="130" t="s">
        <v>276</v>
      </c>
      <c r="U6" s="130" t="s">
        <v>277</v>
      </c>
      <c r="V6" s="130" t="s">
        <v>278</v>
      </c>
      <c r="W6" s="130" t="s">
        <v>91</v>
      </c>
      <c r="X6" s="130" t="s">
        <v>279</v>
      </c>
      <c r="Y6" s="130" t="s">
        <v>280</v>
      </c>
    </row>
    <row r="7" ht="26.7" customHeight="1" spans="1:25">
      <c r="A7" s="131"/>
      <c r="B7" s="131"/>
      <c r="C7" s="131"/>
      <c r="D7" s="131"/>
      <c r="E7" s="131" t="s">
        <v>91</v>
      </c>
      <c r="F7" s="155">
        <v>1577.21</v>
      </c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>
        <v>1577.21</v>
      </c>
      <c r="X7" s="155">
        <v>1577.21</v>
      </c>
      <c r="Y7" s="155"/>
    </row>
    <row r="8" ht="26.7" customHeight="1" spans="1:25">
      <c r="A8" s="131"/>
      <c r="B8" s="131"/>
      <c r="C8" s="131"/>
      <c r="D8" s="132" t="s">
        <v>110</v>
      </c>
      <c r="E8" s="132" t="s">
        <v>111</v>
      </c>
      <c r="F8" s="155">
        <v>1577.21</v>
      </c>
      <c r="G8" s="155"/>
      <c r="H8" s="155"/>
      <c r="I8" s="155"/>
      <c r="J8" s="155"/>
      <c r="K8" s="155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>
        <v>1577.21</v>
      </c>
      <c r="X8" s="142">
        <v>1577.21</v>
      </c>
      <c r="Y8" s="142"/>
    </row>
    <row r="9" ht="26.7" customHeight="1" spans="1:25">
      <c r="A9" s="131"/>
      <c r="B9" s="131"/>
      <c r="C9" s="131"/>
      <c r="D9" s="148" t="s">
        <v>112</v>
      </c>
      <c r="E9" s="148" t="s">
        <v>113</v>
      </c>
      <c r="F9" s="155">
        <v>1577.21</v>
      </c>
      <c r="G9" s="155"/>
      <c r="H9" s="155"/>
      <c r="I9" s="155"/>
      <c r="J9" s="155"/>
      <c r="K9" s="155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>
        <v>1577.21</v>
      </c>
      <c r="X9" s="142">
        <v>1577.21</v>
      </c>
      <c r="Y9" s="142"/>
    </row>
    <row r="10" ht="26.05" customHeight="1" spans="1:25">
      <c r="A10" s="154" t="s">
        <v>185</v>
      </c>
      <c r="B10" s="154" t="s">
        <v>186</v>
      </c>
      <c r="C10" s="154" t="s">
        <v>198</v>
      </c>
      <c r="D10" s="149" t="s">
        <v>187</v>
      </c>
      <c r="E10" s="134" t="s">
        <v>247</v>
      </c>
      <c r="F10" s="143">
        <v>489.92</v>
      </c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>
        <v>489.92</v>
      </c>
      <c r="X10" s="143">
        <v>489.92</v>
      </c>
      <c r="Y10" s="143"/>
    </row>
    <row r="11" ht="26.05" customHeight="1" spans="1:25">
      <c r="A11" s="154" t="s">
        <v>185</v>
      </c>
      <c r="B11" s="154" t="s">
        <v>186</v>
      </c>
      <c r="C11" s="154" t="s">
        <v>200</v>
      </c>
      <c r="D11" s="149" t="s">
        <v>187</v>
      </c>
      <c r="E11" s="134" t="s">
        <v>256</v>
      </c>
      <c r="F11" s="143">
        <v>43.29</v>
      </c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>
        <v>43.29</v>
      </c>
      <c r="X11" s="143">
        <v>43.29</v>
      </c>
      <c r="Y11" s="143"/>
    </row>
    <row r="12" ht="26.05" customHeight="1" spans="1:25">
      <c r="A12" s="154" t="s">
        <v>185</v>
      </c>
      <c r="B12" s="154" t="s">
        <v>186</v>
      </c>
      <c r="C12" s="154" t="s">
        <v>200</v>
      </c>
      <c r="D12" s="149" t="s">
        <v>187</v>
      </c>
      <c r="E12" s="134" t="s">
        <v>259</v>
      </c>
      <c r="F12" s="143">
        <v>1027</v>
      </c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>
        <v>1027</v>
      </c>
      <c r="X12" s="143">
        <v>1027</v>
      </c>
      <c r="Y12" s="143"/>
    </row>
    <row r="13" ht="26.05" customHeight="1" spans="1:25">
      <c r="A13" s="154" t="s">
        <v>185</v>
      </c>
      <c r="B13" s="154" t="s">
        <v>186</v>
      </c>
      <c r="C13" s="154" t="s">
        <v>200</v>
      </c>
      <c r="D13" s="149" t="s">
        <v>187</v>
      </c>
      <c r="E13" s="134" t="s">
        <v>262</v>
      </c>
      <c r="F13" s="143">
        <v>17</v>
      </c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>
        <v>17</v>
      </c>
      <c r="X13" s="143">
        <v>17</v>
      </c>
      <c r="Y13" s="143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4"/>
  <sheetViews>
    <sheetView workbookViewId="0">
      <selection activeCell="A1" sqref="A1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8333333333333" customWidth="1"/>
    <col min="4" max="4" width="13.025" customWidth="1"/>
    <col min="5" max="5" width="48.4416666666667" customWidth="1"/>
    <col min="6" max="6" width="14.1166666666667" customWidth="1"/>
    <col min="7" max="7" width="10.175" customWidth="1"/>
    <col min="8" max="19" width="9.76666666666667" customWidth="1"/>
    <col min="20" max="20" width="11.9416666666667" customWidth="1"/>
    <col min="21" max="22" width="9.76666666666667" customWidth="1"/>
  </cols>
  <sheetData>
    <row r="1" ht="16.35" customHeight="1" spans="1:1">
      <c r="A1" s="127"/>
    </row>
    <row r="2" ht="47.4" customHeight="1" spans="1:20">
      <c r="A2" s="128" t="s">
        <v>263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ht="33.6" customHeight="1" spans="1:20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</row>
    <row r="4" ht="23.25" customHeight="1" spans="7:20">
      <c r="G4" s="127"/>
      <c r="H4" s="127"/>
      <c r="I4" s="127"/>
      <c r="J4" s="127"/>
      <c r="L4" s="127"/>
      <c r="M4" s="127"/>
      <c r="N4" s="127"/>
      <c r="O4" s="127"/>
      <c r="P4" s="127"/>
      <c r="Q4" s="127"/>
      <c r="R4" s="127"/>
      <c r="S4" s="141" t="s">
        <v>43</v>
      </c>
      <c r="T4" s="141"/>
    </row>
    <row r="5" ht="33.6" customHeight="1" spans="1:20">
      <c r="A5" s="130" t="s">
        <v>164</v>
      </c>
      <c r="B5" s="130"/>
      <c r="C5" s="130"/>
      <c r="D5" s="130" t="s">
        <v>165</v>
      </c>
      <c r="E5" s="130" t="s">
        <v>264</v>
      </c>
      <c r="F5" s="130" t="s">
        <v>115</v>
      </c>
      <c r="G5" s="130" t="s">
        <v>176</v>
      </c>
      <c r="H5" s="130"/>
      <c r="I5" s="130"/>
      <c r="J5" s="130"/>
      <c r="K5" s="130"/>
      <c r="L5" s="130"/>
      <c r="M5" s="130" t="s">
        <v>281</v>
      </c>
      <c r="N5" s="130"/>
      <c r="O5" s="130"/>
      <c r="P5" s="130"/>
      <c r="Q5" s="130"/>
      <c r="R5" s="130"/>
      <c r="S5" s="130"/>
      <c r="T5" s="130" t="s">
        <v>173</v>
      </c>
    </row>
    <row r="6" ht="37.05" customHeight="1" spans="1:20">
      <c r="A6" s="130" t="s">
        <v>182</v>
      </c>
      <c r="B6" s="130" t="s">
        <v>183</v>
      </c>
      <c r="C6" s="130" t="s">
        <v>184</v>
      </c>
      <c r="D6" s="130"/>
      <c r="E6" s="130"/>
      <c r="F6" s="130"/>
      <c r="G6" s="130" t="s">
        <v>91</v>
      </c>
      <c r="H6" s="130" t="s">
        <v>282</v>
      </c>
      <c r="I6" s="130" t="s">
        <v>283</v>
      </c>
      <c r="J6" s="130" t="s">
        <v>284</v>
      </c>
      <c r="K6" s="130" t="s">
        <v>285</v>
      </c>
      <c r="L6" s="130" t="s">
        <v>286</v>
      </c>
      <c r="M6" s="130" t="s">
        <v>91</v>
      </c>
      <c r="N6" s="130" t="s">
        <v>287</v>
      </c>
      <c r="O6" s="130" t="s">
        <v>288</v>
      </c>
      <c r="P6" s="130" t="s">
        <v>289</v>
      </c>
      <c r="Q6" s="130" t="s">
        <v>290</v>
      </c>
      <c r="R6" s="130" t="s">
        <v>291</v>
      </c>
      <c r="S6" s="130" t="s">
        <v>292</v>
      </c>
      <c r="T6" s="130" t="s">
        <v>293</v>
      </c>
    </row>
    <row r="7" ht="26.7" customHeight="1" spans="1:20">
      <c r="A7" s="131"/>
      <c r="B7" s="131"/>
      <c r="C7" s="131"/>
      <c r="D7" s="131"/>
      <c r="E7" s="131" t="s">
        <v>91</v>
      </c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>
        <v>5447.71</v>
      </c>
    </row>
    <row r="8" ht="26.7" customHeight="1" spans="1:20">
      <c r="A8" s="131"/>
      <c r="B8" s="131"/>
      <c r="C8" s="131"/>
      <c r="D8" s="132" t="s">
        <v>110</v>
      </c>
      <c r="E8" s="132" t="s">
        <v>111</v>
      </c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>
        <v>5447.71</v>
      </c>
    </row>
    <row r="9" ht="26.7" customHeight="1" spans="1:20">
      <c r="A9" s="131"/>
      <c r="B9" s="131"/>
      <c r="C9" s="131"/>
      <c r="D9" s="148" t="s">
        <v>112</v>
      </c>
      <c r="E9" s="148" t="s">
        <v>113</v>
      </c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>
        <v>5447.71</v>
      </c>
    </row>
    <row r="10" ht="26.05" customHeight="1" spans="1:20">
      <c r="A10" s="154" t="s">
        <v>185</v>
      </c>
      <c r="B10" s="154" t="s">
        <v>186</v>
      </c>
      <c r="C10" s="154" t="s">
        <v>200</v>
      </c>
      <c r="D10" s="149" t="s">
        <v>187</v>
      </c>
      <c r="E10" s="134" t="s">
        <v>252</v>
      </c>
      <c r="F10" s="143">
        <v>0</v>
      </c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>
        <v>1188</v>
      </c>
    </row>
    <row r="11" ht="26.05" customHeight="1" spans="1:20">
      <c r="A11" s="154" t="s">
        <v>185</v>
      </c>
      <c r="B11" s="154" t="s">
        <v>186</v>
      </c>
      <c r="C11" s="154" t="s">
        <v>200</v>
      </c>
      <c r="D11" s="149" t="s">
        <v>187</v>
      </c>
      <c r="E11" s="134" t="s">
        <v>256</v>
      </c>
      <c r="F11" s="143">
        <v>0</v>
      </c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>
        <v>3099.71</v>
      </c>
    </row>
    <row r="12" ht="26.05" customHeight="1" spans="1:20">
      <c r="A12" s="154" t="s">
        <v>185</v>
      </c>
      <c r="B12" s="154" t="s">
        <v>186</v>
      </c>
      <c r="C12" s="154" t="s">
        <v>200</v>
      </c>
      <c r="D12" s="149" t="s">
        <v>187</v>
      </c>
      <c r="E12" s="134" t="s">
        <v>257</v>
      </c>
      <c r="F12" s="143">
        <v>0</v>
      </c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>
        <v>355</v>
      </c>
    </row>
    <row r="13" ht="26.05" customHeight="1" spans="1:20">
      <c r="A13" s="154" t="s">
        <v>185</v>
      </c>
      <c r="B13" s="154" t="s">
        <v>186</v>
      </c>
      <c r="C13" s="154" t="s">
        <v>200</v>
      </c>
      <c r="D13" s="149" t="s">
        <v>187</v>
      </c>
      <c r="E13" s="134" t="s">
        <v>258</v>
      </c>
      <c r="F13" s="143">
        <v>0</v>
      </c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>
        <v>463</v>
      </c>
    </row>
    <row r="14" ht="26.05" customHeight="1" spans="1:20">
      <c r="A14" s="154" t="s">
        <v>185</v>
      </c>
      <c r="B14" s="154" t="s">
        <v>186</v>
      </c>
      <c r="C14" s="154" t="s">
        <v>200</v>
      </c>
      <c r="D14" s="149" t="s">
        <v>187</v>
      </c>
      <c r="E14" s="134" t="s">
        <v>260</v>
      </c>
      <c r="F14" s="143">
        <v>0</v>
      </c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>
        <v>342</v>
      </c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8333333333333" customWidth="1"/>
    <col min="4" max="4" width="12.7583333333333" customWidth="1"/>
    <col min="5" max="5" width="48.8583333333333" customWidth="1"/>
    <col min="6" max="6" width="21.3083333333333" customWidth="1"/>
    <col min="7" max="7" width="16.0083333333333" customWidth="1"/>
    <col min="8" max="8" width="9.76666666666667" customWidth="1"/>
    <col min="9" max="9" width="11.2583333333333" customWidth="1"/>
    <col min="10" max="10" width="11.4" customWidth="1"/>
    <col min="11" max="11" width="11.5333333333333" customWidth="1"/>
    <col min="12" max="14" width="9.76666666666667" customWidth="1"/>
    <col min="15" max="15" width="13.4333333333333" customWidth="1"/>
    <col min="16" max="19" width="9.76666666666667" customWidth="1"/>
    <col min="20" max="20" width="11.6666666666667" customWidth="1"/>
    <col min="21" max="22" width="9.76666666666667" customWidth="1"/>
  </cols>
  <sheetData>
    <row r="1" ht="16.35" customHeight="1" spans="1:1">
      <c r="A1" s="127"/>
    </row>
    <row r="2" ht="37.05" customHeight="1" spans="1:20">
      <c r="A2" s="128" t="s">
        <v>263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ht="33.6" customHeight="1" spans="1:20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</row>
    <row r="4" ht="20.7" customHeight="1" spans="19:20">
      <c r="S4" s="141" t="s">
        <v>43</v>
      </c>
      <c r="T4" s="141"/>
    </row>
    <row r="5" ht="37.95" customHeight="1" spans="1:20">
      <c r="A5" s="130" t="s">
        <v>164</v>
      </c>
      <c r="B5" s="130"/>
      <c r="C5" s="130"/>
      <c r="D5" s="130" t="s">
        <v>165</v>
      </c>
      <c r="E5" s="130" t="s">
        <v>264</v>
      </c>
      <c r="F5" s="130" t="s">
        <v>115</v>
      </c>
      <c r="G5" s="130" t="s">
        <v>294</v>
      </c>
      <c r="H5" s="130"/>
      <c r="I5" s="130"/>
      <c r="J5" s="130"/>
      <c r="K5" s="130"/>
      <c r="L5" s="130"/>
      <c r="M5" s="130"/>
      <c r="N5" s="130"/>
      <c r="O5" s="130" t="s">
        <v>173</v>
      </c>
      <c r="P5" s="130" t="s">
        <v>178</v>
      </c>
      <c r="Q5" s="130" t="s">
        <v>174</v>
      </c>
      <c r="R5" s="130" t="s">
        <v>175</v>
      </c>
      <c r="S5" s="130" t="s">
        <v>177</v>
      </c>
      <c r="T5" s="130" t="s">
        <v>181</v>
      </c>
    </row>
    <row r="6" ht="40.5" customHeight="1" spans="1:20">
      <c r="A6" s="130" t="s">
        <v>182</v>
      </c>
      <c r="B6" s="130" t="s">
        <v>183</v>
      </c>
      <c r="C6" s="130" t="s">
        <v>184</v>
      </c>
      <c r="D6" s="130"/>
      <c r="E6" s="130"/>
      <c r="F6" s="130"/>
      <c r="G6" s="130" t="s">
        <v>91</v>
      </c>
      <c r="H6" s="130" t="s">
        <v>287</v>
      </c>
      <c r="I6" s="130" t="s">
        <v>288</v>
      </c>
      <c r="J6" s="130" t="s">
        <v>289</v>
      </c>
      <c r="K6" s="130" t="s">
        <v>295</v>
      </c>
      <c r="L6" s="130" t="s">
        <v>290</v>
      </c>
      <c r="M6" s="130" t="s">
        <v>291</v>
      </c>
      <c r="N6" s="130" t="s">
        <v>292</v>
      </c>
      <c r="O6" s="130" t="s">
        <v>296</v>
      </c>
      <c r="P6" s="130"/>
      <c r="Q6" s="130"/>
      <c r="R6" s="130"/>
      <c r="S6" s="130"/>
      <c r="T6" s="130"/>
    </row>
    <row r="7" ht="26.7" customHeight="1" spans="1:20">
      <c r="A7" s="134"/>
      <c r="B7" s="134"/>
      <c r="C7" s="134"/>
      <c r="D7" s="134"/>
      <c r="E7" s="131" t="s">
        <v>91</v>
      </c>
      <c r="F7" s="142"/>
      <c r="G7" s="142"/>
      <c r="H7" s="142"/>
      <c r="I7" s="142"/>
      <c r="J7" s="142"/>
      <c r="K7" s="142"/>
      <c r="L7" s="142"/>
      <c r="M7" s="142"/>
      <c r="N7" s="142"/>
      <c r="O7" s="142">
        <v>180</v>
      </c>
      <c r="P7" s="142"/>
      <c r="Q7" s="142"/>
      <c r="R7" s="142"/>
      <c r="S7" s="142"/>
      <c r="T7" s="142"/>
    </row>
    <row r="8" ht="26.7" customHeight="1" spans="1:20">
      <c r="A8" s="131"/>
      <c r="B8" s="131"/>
      <c r="C8" s="131"/>
      <c r="D8" s="132" t="s">
        <v>110</v>
      </c>
      <c r="E8" s="132" t="s">
        <v>111</v>
      </c>
      <c r="F8" s="142"/>
      <c r="G8" s="142"/>
      <c r="H8" s="142"/>
      <c r="I8" s="142"/>
      <c r="J8" s="142"/>
      <c r="K8" s="142"/>
      <c r="L8" s="142"/>
      <c r="M8" s="142"/>
      <c r="N8" s="142"/>
      <c r="O8" s="142">
        <v>180</v>
      </c>
      <c r="P8" s="142"/>
      <c r="Q8" s="142"/>
      <c r="R8" s="142"/>
      <c r="S8" s="142"/>
      <c r="T8" s="142"/>
    </row>
    <row r="9" ht="26.7" customHeight="1" spans="1:20">
      <c r="A9" s="131"/>
      <c r="B9" s="131"/>
      <c r="C9" s="131"/>
      <c r="D9" s="148" t="s">
        <v>112</v>
      </c>
      <c r="E9" s="148" t="s">
        <v>113</v>
      </c>
      <c r="F9" s="142"/>
      <c r="G9" s="142"/>
      <c r="H9" s="142"/>
      <c r="I9" s="142"/>
      <c r="J9" s="142"/>
      <c r="K9" s="142"/>
      <c r="L9" s="142"/>
      <c r="M9" s="142"/>
      <c r="N9" s="142"/>
      <c r="O9" s="142">
        <v>180</v>
      </c>
      <c r="P9" s="142"/>
      <c r="Q9" s="142"/>
      <c r="R9" s="142"/>
      <c r="S9" s="142"/>
      <c r="T9" s="142"/>
    </row>
    <row r="10" ht="26.05" customHeight="1" spans="1:20">
      <c r="A10" s="154" t="s">
        <v>185</v>
      </c>
      <c r="B10" s="154" t="s">
        <v>186</v>
      </c>
      <c r="C10" s="154" t="s">
        <v>200</v>
      </c>
      <c r="D10" s="149" t="s">
        <v>187</v>
      </c>
      <c r="E10" s="134" t="s">
        <v>261</v>
      </c>
      <c r="F10" s="143">
        <v>0</v>
      </c>
      <c r="G10" s="143"/>
      <c r="H10" s="143"/>
      <c r="I10" s="143"/>
      <c r="J10" s="143"/>
      <c r="K10" s="143"/>
      <c r="L10" s="143"/>
      <c r="M10" s="143"/>
      <c r="N10" s="143"/>
      <c r="O10" s="143">
        <v>180</v>
      </c>
      <c r="P10" s="143"/>
      <c r="Q10" s="143"/>
      <c r="R10" s="143"/>
      <c r="S10" s="143"/>
      <c r="T10" s="143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0"/>
  <sheetViews>
    <sheetView workbookViewId="0">
      <selection activeCell="A1" sqref="A1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8333333333333" customWidth="1"/>
    <col min="4" max="4" width="11.9416666666667" customWidth="1"/>
    <col min="5" max="5" width="52.2583333333333" customWidth="1"/>
    <col min="6" max="6" width="13.975" customWidth="1"/>
    <col min="7" max="19" width="9.76666666666667" customWidth="1"/>
  </cols>
  <sheetData>
    <row r="1" ht="16.35" customHeight="1" spans="1:1">
      <c r="A1" s="127"/>
    </row>
    <row r="2" ht="43.95" customHeight="1" spans="1:17">
      <c r="A2" s="128" t="s">
        <v>297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ht="33.6" customHeight="1" spans="1:17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</row>
    <row r="4" ht="25" customHeight="1" spans="17:17">
      <c r="Q4" s="141" t="s">
        <v>43</v>
      </c>
    </row>
    <row r="5" ht="31.05" customHeight="1" spans="1:17">
      <c r="A5" s="130" t="s">
        <v>164</v>
      </c>
      <c r="B5" s="130"/>
      <c r="C5" s="130"/>
      <c r="D5" s="130" t="s">
        <v>165</v>
      </c>
      <c r="E5" s="130" t="s">
        <v>298</v>
      </c>
      <c r="F5" s="130" t="s">
        <v>299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</row>
    <row r="6" ht="38.8" customHeight="1" spans="1:17">
      <c r="A6" s="130" t="s">
        <v>182</v>
      </c>
      <c r="B6" s="130" t="s">
        <v>183</v>
      </c>
      <c r="C6" s="130" t="s">
        <v>184</v>
      </c>
      <c r="D6" s="130"/>
      <c r="E6" s="130"/>
      <c r="F6" s="130" t="s">
        <v>91</v>
      </c>
      <c r="G6" s="130" t="s">
        <v>300</v>
      </c>
      <c r="H6" s="130" t="s">
        <v>301</v>
      </c>
      <c r="I6" s="130" t="s">
        <v>302</v>
      </c>
      <c r="J6" s="130" t="s">
        <v>303</v>
      </c>
      <c r="K6" s="130" t="s">
        <v>304</v>
      </c>
      <c r="L6" s="130" t="s">
        <v>305</v>
      </c>
      <c r="M6" s="130" t="s">
        <v>306</v>
      </c>
      <c r="N6" s="130" t="s">
        <v>307</v>
      </c>
      <c r="O6" s="130" t="s">
        <v>267</v>
      </c>
      <c r="P6" s="130" t="s">
        <v>308</v>
      </c>
      <c r="Q6" s="130" t="s">
        <v>268</v>
      </c>
    </row>
    <row r="7" ht="26.7" customHeight="1" spans="1:17">
      <c r="A7" s="131"/>
      <c r="B7" s="131"/>
      <c r="C7" s="131"/>
      <c r="D7" s="131"/>
      <c r="E7" s="131" t="s">
        <v>91</v>
      </c>
      <c r="F7" s="142">
        <v>38.08</v>
      </c>
      <c r="G7" s="142"/>
      <c r="H7" s="142"/>
      <c r="I7" s="142"/>
      <c r="J7" s="142">
        <v>38.08</v>
      </c>
      <c r="K7" s="142"/>
      <c r="L7" s="142"/>
      <c r="M7" s="142"/>
      <c r="N7" s="142"/>
      <c r="O7" s="142"/>
      <c r="P7" s="142"/>
      <c r="Q7" s="142"/>
    </row>
    <row r="8" ht="26.05" customHeight="1" spans="1:17">
      <c r="A8" s="131"/>
      <c r="B8" s="131"/>
      <c r="C8" s="131"/>
      <c r="D8" s="132" t="s">
        <v>110</v>
      </c>
      <c r="E8" s="132" t="s">
        <v>111</v>
      </c>
      <c r="F8" s="142">
        <v>38.08</v>
      </c>
      <c r="G8" s="142"/>
      <c r="H8" s="142"/>
      <c r="I8" s="142"/>
      <c r="J8" s="142">
        <v>38.08</v>
      </c>
      <c r="K8" s="142"/>
      <c r="L8" s="142"/>
      <c r="M8" s="142"/>
      <c r="N8" s="142"/>
      <c r="O8" s="142"/>
      <c r="P8" s="142"/>
      <c r="Q8" s="142"/>
    </row>
    <row r="9" ht="26.05" customHeight="1" spans="1:17">
      <c r="A9" s="131"/>
      <c r="B9" s="131"/>
      <c r="C9" s="131"/>
      <c r="D9" s="148" t="s">
        <v>112</v>
      </c>
      <c r="E9" s="148" t="s">
        <v>113</v>
      </c>
      <c r="F9" s="142">
        <v>38.08</v>
      </c>
      <c r="G9" s="142"/>
      <c r="H9" s="142"/>
      <c r="I9" s="142"/>
      <c r="J9" s="142">
        <v>38.08</v>
      </c>
      <c r="K9" s="142"/>
      <c r="L9" s="142"/>
      <c r="M9" s="142"/>
      <c r="N9" s="142"/>
      <c r="O9" s="142"/>
      <c r="P9" s="142"/>
      <c r="Q9" s="142"/>
    </row>
    <row r="10" ht="26.05" customHeight="1" spans="1:17">
      <c r="A10" s="154" t="s">
        <v>185</v>
      </c>
      <c r="B10" s="154" t="s">
        <v>186</v>
      </c>
      <c r="C10" s="154" t="s">
        <v>198</v>
      </c>
      <c r="D10" s="149" t="s">
        <v>187</v>
      </c>
      <c r="E10" s="134" t="s">
        <v>247</v>
      </c>
      <c r="F10" s="143">
        <v>38.08</v>
      </c>
      <c r="G10" s="143"/>
      <c r="H10" s="143"/>
      <c r="I10" s="143"/>
      <c r="J10" s="143">
        <v>38.08</v>
      </c>
      <c r="K10" s="143"/>
      <c r="L10" s="143"/>
      <c r="M10" s="143"/>
      <c r="N10" s="143"/>
      <c r="O10" s="143"/>
      <c r="P10" s="143"/>
      <c r="Q10" s="143"/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13"/>
  <sheetViews>
    <sheetView workbookViewId="0">
      <selection activeCell="A1" sqref="A1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8333333333333" customWidth="1"/>
    <col min="4" max="4" width="11.9416666666667" customWidth="1"/>
    <col min="5" max="5" width="52.2583333333333" customWidth="1"/>
    <col min="6" max="6" width="13.975" customWidth="1"/>
    <col min="7" max="31" width="9.76666666666667" customWidth="1"/>
    <col min="32" max="32" width="10.4416666666667" customWidth="1"/>
    <col min="33" max="35" width="9.76666666666667" customWidth="1"/>
  </cols>
  <sheetData>
    <row r="1" ht="16.35" customHeight="1" spans="1:1">
      <c r="A1" s="127"/>
    </row>
    <row r="2" ht="43.95" customHeight="1" spans="1:33">
      <c r="A2" s="128" t="s">
        <v>297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</row>
    <row r="3" ht="33.6" customHeight="1" spans="1:33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</row>
    <row r="4" ht="21.55" customHeight="1" spans="31:33">
      <c r="AE4" s="141" t="s">
        <v>43</v>
      </c>
      <c r="AF4" s="141"/>
      <c r="AG4" s="141"/>
    </row>
    <row r="5" ht="31.05" customHeight="1" spans="1:33">
      <c r="A5" s="130" t="s">
        <v>164</v>
      </c>
      <c r="B5" s="130"/>
      <c r="C5" s="130"/>
      <c r="D5" s="130" t="s">
        <v>165</v>
      </c>
      <c r="E5" s="130" t="s">
        <v>298</v>
      </c>
      <c r="F5" s="130" t="s">
        <v>206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</row>
    <row r="6" ht="34.5" customHeight="1" spans="1:33">
      <c r="A6" s="130" t="s">
        <v>182</v>
      </c>
      <c r="B6" s="130" t="s">
        <v>183</v>
      </c>
      <c r="C6" s="130" t="s">
        <v>184</v>
      </c>
      <c r="D6" s="130"/>
      <c r="E6" s="130"/>
      <c r="F6" s="130" t="s">
        <v>91</v>
      </c>
      <c r="G6" s="130" t="s">
        <v>309</v>
      </c>
      <c r="H6" s="130" t="s">
        <v>310</v>
      </c>
      <c r="I6" s="130" t="s">
        <v>311</v>
      </c>
      <c r="J6" s="130" t="s">
        <v>312</v>
      </c>
      <c r="K6" s="130" t="s">
        <v>313</v>
      </c>
      <c r="L6" s="130" t="s">
        <v>314</v>
      </c>
      <c r="M6" s="130" t="s">
        <v>315</v>
      </c>
      <c r="N6" s="130" t="s">
        <v>316</v>
      </c>
      <c r="O6" s="130" t="s">
        <v>317</v>
      </c>
      <c r="P6" s="130" t="s">
        <v>318</v>
      </c>
      <c r="Q6" s="130" t="s">
        <v>319</v>
      </c>
      <c r="R6" s="130" t="s">
        <v>320</v>
      </c>
      <c r="S6" s="130" t="s">
        <v>321</v>
      </c>
      <c r="T6" s="130" t="s">
        <v>270</v>
      </c>
      <c r="U6" s="130" t="s">
        <v>271</v>
      </c>
      <c r="V6" s="130" t="s">
        <v>274</v>
      </c>
      <c r="W6" s="130" t="s">
        <v>322</v>
      </c>
      <c r="X6" s="130" t="s">
        <v>323</v>
      </c>
      <c r="Y6" s="130" t="s">
        <v>324</v>
      </c>
      <c r="Z6" s="130" t="s">
        <v>325</v>
      </c>
      <c r="AA6" s="130" t="s">
        <v>273</v>
      </c>
      <c r="AB6" s="130" t="s">
        <v>326</v>
      </c>
      <c r="AC6" s="130" t="s">
        <v>327</v>
      </c>
      <c r="AD6" s="130" t="s">
        <v>276</v>
      </c>
      <c r="AE6" s="130" t="s">
        <v>328</v>
      </c>
      <c r="AF6" s="130" t="s">
        <v>329</v>
      </c>
      <c r="AG6" s="130" t="s">
        <v>278</v>
      </c>
    </row>
    <row r="7" ht="26.7" customHeight="1" spans="1:33">
      <c r="A7" s="131"/>
      <c r="B7" s="131"/>
      <c r="C7" s="131"/>
      <c r="D7" s="131"/>
      <c r="E7" s="131" t="s">
        <v>91</v>
      </c>
      <c r="F7" s="142">
        <v>1577.21</v>
      </c>
      <c r="G7" s="142">
        <v>20</v>
      </c>
      <c r="H7" s="142">
        <v>26</v>
      </c>
      <c r="I7" s="142">
        <v>2</v>
      </c>
      <c r="J7" s="142"/>
      <c r="K7" s="142">
        <v>1</v>
      </c>
      <c r="L7" s="142">
        <v>8</v>
      </c>
      <c r="M7" s="142">
        <v>5</v>
      </c>
      <c r="N7" s="142"/>
      <c r="O7" s="142"/>
      <c r="P7" s="142">
        <v>5</v>
      </c>
      <c r="Q7" s="142"/>
      <c r="R7" s="142">
        <v>10</v>
      </c>
      <c r="S7" s="142">
        <v>10</v>
      </c>
      <c r="T7" s="142">
        <v>2</v>
      </c>
      <c r="U7" s="142">
        <v>3</v>
      </c>
      <c r="V7" s="142">
        <v>7.5</v>
      </c>
      <c r="W7" s="142"/>
      <c r="X7" s="142">
        <v>37.5</v>
      </c>
      <c r="Y7" s="142"/>
      <c r="Z7" s="142">
        <v>48</v>
      </c>
      <c r="AA7" s="142"/>
      <c r="AB7" s="142"/>
      <c r="AC7" s="142"/>
      <c r="AD7" s="142"/>
      <c r="AE7" s="142"/>
      <c r="AF7" s="142"/>
      <c r="AG7" s="142">
        <v>1392.21</v>
      </c>
    </row>
    <row r="8" ht="26.05" customHeight="1" spans="1:33">
      <c r="A8" s="131"/>
      <c r="B8" s="131"/>
      <c r="C8" s="131"/>
      <c r="D8" s="132" t="s">
        <v>110</v>
      </c>
      <c r="E8" s="132" t="s">
        <v>111</v>
      </c>
      <c r="F8" s="142">
        <v>1577.21</v>
      </c>
      <c r="G8" s="142">
        <v>20</v>
      </c>
      <c r="H8" s="142">
        <v>26</v>
      </c>
      <c r="I8" s="142">
        <v>2</v>
      </c>
      <c r="J8" s="142"/>
      <c r="K8" s="142">
        <v>1</v>
      </c>
      <c r="L8" s="142">
        <v>8</v>
      </c>
      <c r="M8" s="142">
        <v>5</v>
      </c>
      <c r="N8" s="142"/>
      <c r="O8" s="142"/>
      <c r="P8" s="142">
        <v>5</v>
      </c>
      <c r="Q8" s="142"/>
      <c r="R8" s="142">
        <v>10</v>
      </c>
      <c r="S8" s="142">
        <v>10</v>
      </c>
      <c r="T8" s="142">
        <v>2</v>
      </c>
      <c r="U8" s="142">
        <v>3</v>
      </c>
      <c r="V8" s="142">
        <v>7.5</v>
      </c>
      <c r="W8" s="142"/>
      <c r="X8" s="142">
        <v>37.5</v>
      </c>
      <c r="Y8" s="142"/>
      <c r="Z8" s="142">
        <v>48</v>
      </c>
      <c r="AA8" s="142"/>
      <c r="AB8" s="142"/>
      <c r="AC8" s="142"/>
      <c r="AD8" s="142"/>
      <c r="AE8" s="142"/>
      <c r="AF8" s="142"/>
      <c r="AG8" s="142">
        <v>1392.21</v>
      </c>
    </row>
    <row r="9" ht="26.05" customHeight="1" spans="1:33">
      <c r="A9" s="131"/>
      <c r="B9" s="131"/>
      <c r="C9" s="131"/>
      <c r="D9" s="148" t="s">
        <v>112</v>
      </c>
      <c r="E9" s="148" t="s">
        <v>113</v>
      </c>
      <c r="F9" s="142">
        <v>1577.21</v>
      </c>
      <c r="G9" s="142">
        <v>20</v>
      </c>
      <c r="H9" s="142">
        <v>26</v>
      </c>
      <c r="I9" s="142">
        <v>2</v>
      </c>
      <c r="J9" s="142"/>
      <c r="K9" s="142">
        <v>1</v>
      </c>
      <c r="L9" s="142">
        <v>8</v>
      </c>
      <c r="M9" s="142">
        <v>5</v>
      </c>
      <c r="N9" s="142"/>
      <c r="O9" s="142"/>
      <c r="P9" s="142">
        <v>5</v>
      </c>
      <c r="Q9" s="142"/>
      <c r="R9" s="142">
        <v>10</v>
      </c>
      <c r="S9" s="142">
        <v>10</v>
      </c>
      <c r="T9" s="142">
        <v>2</v>
      </c>
      <c r="U9" s="142">
        <v>3</v>
      </c>
      <c r="V9" s="142">
        <v>7.5</v>
      </c>
      <c r="W9" s="142"/>
      <c r="X9" s="142">
        <v>37.5</v>
      </c>
      <c r="Y9" s="142"/>
      <c r="Z9" s="142">
        <v>48</v>
      </c>
      <c r="AA9" s="142"/>
      <c r="AB9" s="142"/>
      <c r="AC9" s="142"/>
      <c r="AD9" s="142"/>
      <c r="AE9" s="142"/>
      <c r="AF9" s="142"/>
      <c r="AG9" s="142">
        <v>1392.21</v>
      </c>
    </row>
    <row r="10" ht="26.05" customHeight="1" spans="1:33">
      <c r="A10" s="154" t="s">
        <v>185</v>
      </c>
      <c r="B10" s="154" t="s">
        <v>186</v>
      </c>
      <c r="C10" s="154" t="s">
        <v>198</v>
      </c>
      <c r="D10" s="149" t="s">
        <v>187</v>
      </c>
      <c r="E10" s="134" t="s">
        <v>247</v>
      </c>
      <c r="F10" s="143">
        <v>489.92</v>
      </c>
      <c r="G10" s="143">
        <v>20</v>
      </c>
      <c r="H10" s="143">
        <v>26</v>
      </c>
      <c r="I10" s="143">
        <v>2</v>
      </c>
      <c r="J10" s="143"/>
      <c r="K10" s="143">
        <v>1</v>
      </c>
      <c r="L10" s="143">
        <v>8</v>
      </c>
      <c r="M10" s="143">
        <v>5</v>
      </c>
      <c r="N10" s="143"/>
      <c r="O10" s="143"/>
      <c r="P10" s="143">
        <v>5</v>
      </c>
      <c r="Q10" s="143"/>
      <c r="R10" s="143">
        <v>10</v>
      </c>
      <c r="S10" s="143">
        <v>10</v>
      </c>
      <c r="T10" s="143">
        <v>2</v>
      </c>
      <c r="U10" s="143">
        <v>3</v>
      </c>
      <c r="V10" s="143">
        <v>7.5</v>
      </c>
      <c r="W10" s="143"/>
      <c r="X10" s="143">
        <v>37.5</v>
      </c>
      <c r="Y10" s="143"/>
      <c r="Z10" s="143">
        <v>48</v>
      </c>
      <c r="AA10" s="143"/>
      <c r="AB10" s="143"/>
      <c r="AC10" s="143"/>
      <c r="AD10" s="143"/>
      <c r="AE10" s="143"/>
      <c r="AF10" s="143"/>
      <c r="AG10" s="143">
        <v>304.92</v>
      </c>
    </row>
    <row r="11" ht="26.05" customHeight="1" spans="1:33">
      <c r="A11" s="154" t="s">
        <v>185</v>
      </c>
      <c r="B11" s="154" t="s">
        <v>186</v>
      </c>
      <c r="C11" s="154" t="s">
        <v>200</v>
      </c>
      <c r="D11" s="149" t="s">
        <v>187</v>
      </c>
      <c r="E11" s="134" t="s">
        <v>256</v>
      </c>
      <c r="F11" s="143">
        <v>43.29</v>
      </c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>
        <v>43.29</v>
      </c>
    </row>
    <row r="12" ht="26.05" customHeight="1" spans="1:33">
      <c r="A12" s="154" t="s">
        <v>185</v>
      </c>
      <c r="B12" s="154" t="s">
        <v>186</v>
      </c>
      <c r="C12" s="154" t="s">
        <v>200</v>
      </c>
      <c r="D12" s="149" t="s">
        <v>187</v>
      </c>
      <c r="E12" s="134" t="s">
        <v>259</v>
      </c>
      <c r="F12" s="143">
        <v>1027</v>
      </c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>
        <v>1027</v>
      </c>
    </row>
    <row r="13" ht="26.05" customHeight="1" spans="1:33">
      <c r="A13" s="154" t="s">
        <v>185</v>
      </c>
      <c r="B13" s="154" t="s">
        <v>186</v>
      </c>
      <c r="C13" s="154" t="s">
        <v>200</v>
      </c>
      <c r="D13" s="149" t="s">
        <v>187</v>
      </c>
      <c r="E13" s="134" t="s">
        <v>262</v>
      </c>
      <c r="F13" s="143">
        <v>17</v>
      </c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>
        <v>17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14"/>
  <sheetViews>
    <sheetView workbookViewId="0">
      <selection activeCell="E25" sqref="E25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8333333333333" customWidth="1"/>
    <col min="4" max="4" width="11.8083333333333" customWidth="1"/>
    <col min="5" max="5" width="51.025" customWidth="1"/>
    <col min="6" max="6" width="19.4083333333333" customWidth="1"/>
    <col min="7" max="19" width="9.76666666666667" customWidth="1"/>
    <col min="20" max="20" width="9.90833333333333" customWidth="1"/>
    <col min="21" max="34" width="9.76666666666667" customWidth="1"/>
  </cols>
  <sheetData>
    <row r="1" ht="16.35" customHeight="1" spans="1:1">
      <c r="A1" s="127"/>
    </row>
    <row r="2" ht="37.05" customHeight="1" spans="1:32">
      <c r="A2" s="128" t="s">
        <v>297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</row>
    <row r="3" ht="33.6" customHeight="1" spans="1:32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</row>
    <row r="4" ht="22.4" customHeight="1" spans="31:32">
      <c r="AE4" s="141" t="s">
        <v>43</v>
      </c>
      <c r="AF4" s="141"/>
    </row>
    <row r="5" ht="35.35" customHeight="1" spans="1:32">
      <c r="A5" s="130" t="s">
        <v>164</v>
      </c>
      <c r="B5" s="130"/>
      <c r="C5" s="130"/>
      <c r="D5" s="130" t="s">
        <v>165</v>
      </c>
      <c r="E5" s="130" t="s">
        <v>298</v>
      </c>
      <c r="F5" s="130" t="s">
        <v>115</v>
      </c>
      <c r="G5" s="130" t="s">
        <v>207</v>
      </c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 t="s">
        <v>330</v>
      </c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</row>
    <row r="6" ht="43.1" customHeight="1" spans="1:32">
      <c r="A6" s="130" t="s">
        <v>182</v>
      </c>
      <c r="B6" s="130" t="s">
        <v>183</v>
      </c>
      <c r="C6" s="130" t="s">
        <v>184</v>
      </c>
      <c r="D6" s="130"/>
      <c r="E6" s="130"/>
      <c r="F6" s="130"/>
      <c r="G6" s="130" t="s">
        <v>91</v>
      </c>
      <c r="H6" s="130" t="s">
        <v>331</v>
      </c>
      <c r="I6" s="130" t="s">
        <v>332</v>
      </c>
      <c r="J6" s="130" t="s">
        <v>333</v>
      </c>
      <c r="K6" s="130" t="s">
        <v>334</v>
      </c>
      <c r="L6" s="130" t="s">
        <v>335</v>
      </c>
      <c r="M6" s="130" t="s">
        <v>336</v>
      </c>
      <c r="N6" s="130" t="s">
        <v>337</v>
      </c>
      <c r="O6" s="130" t="s">
        <v>283</v>
      </c>
      <c r="P6" s="130" t="s">
        <v>338</v>
      </c>
      <c r="Q6" s="130" t="s">
        <v>284</v>
      </c>
      <c r="R6" s="130" t="s">
        <v>339</v>
      </c>
      <c r="S6" s="130" t="s">
        <v>340</v>
      </c>
      <c r="T6" s="130" t="s">
        <v>91</v>
      </c>
      <c r="U6" s="130" t="s">
        <v>287</v>
      </c>
      <c r="V6" s="130" t="s">
        <v>341</v>
      </c>
      <c r="W6" s="130" t="s">
        <v>342</v>
      </c>
      <c r="X6" s="130" t="s">
        <v>288</v>
      </c>
      <c r="Y6" s="130" t="s">
        <v>291</v>
      </c>
      <c r="Z6" s="130" t="s">
        <v>343</v>
      </c>
      <c r="AA6" s="130" t="s">
        <v>344</v>
      </c>
      <c r="AB6" s="130" t="s">
        <v>289</v>
      </c>
      <c r="AC6" s="130" t="s">
        <v>345</v>
      </c>
      <c r="AD6" s="130" t="s">
        <v>346</v>
      </c>
      <c r="AE6" s="130" t="s">
        <v>347</v>
      </c>
      <c r="AF6" s="130" t="s">
        <v>348</v>
      </c>
    </row>
    <row r="7" ht="26.7" customHeight="1" spans="1:32">
      <c r="A7" s="131"/>
      <c r="B7" s="131"/>
      <c r="C7" s="131"/>
      <c r="D7" s="131"/>
      <c r="E7" s="131" t="s">
        <v>91</v>
      </c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</row>
    <row r="8" ht="26.7" customHeight="1" spans="1:32">
      <c r="A8" s="131"/>
      <c r="B8" s="131"/>
      <c r="C8" s="131"/>
      <c r="D8" s="132" t="s">
        <v>110</v>
      </c>
      <c r="E8" s="132" t="s">
        <v>111</v>
      </c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</row>
    <row r="9" ht="26.7" customHeight="1" spans="1:32">
      <c r="A9" s="131"/>
      <c r="B9" s="131"/>
      <c r="C9" s="131"/>
      <c r="D9" s="148" t="s">
        <v>112</v>
      </c>
      <c r="E9" s="148" t="s">
        <v>113</v>
      </c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</row>
    <row r="10" ht="26.05" customHeight="1" spans="1:32">
      <c r="A10" s="154" t="s">
        <v>185</v>
      </c>
      <c r="B10" s="154" t="s">
        <v>186</v>
      </c>
      <c r="C10" s="154" t="s">
        <v>200</v>
      </c>
      <c r="D10" s="149" t="s">
        <v>187</v>
      </c>
      <c r="E10" s="134" t="s">
        <v>252</v>
      </c>
      <c r="F10" s="152">
        <v>0</v>
      </c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34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</row>
    <row r="11" ht="26.05" customHeight="1" spans="1:32">
      <c r="A11" s="154" t="s">
        <v>185</v>
      </c>
      <c r="B11" s="154" t="s">
        <v>186</v>
      </c>
      <c r="C11" s="154" t="s">
        <v>200</v>
      </c>
      <c r="D11" s="149" t="s">
        <v>187</v>
      </c>
      <c r="E11" s="134" t="s">
        <v>256</v>
      </c>
      <c r="F11" s="152">
        <v>0</v>
      </c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34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</row>
    <row r="12" ht="26.05" customHeight="1" spans="1:32">
      <c r="A12" s="154" t="s">
        <v>185</v>
      </c>
      <c r="B12" s="154" t="s">
        <v>186</v>
      </c>
      <c r="C12" s="154" t="s">
        <v>200</v>
      </c>
      <c r="D12" s="149" t="s">
        <v>187</v>
      </c>
      <c r="E12" s="134" t="s">
        <v>257</v>
      </c>
      <c r="F12" s="152">
        <v>0</v>
      </c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34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</row>
    <row r="13" ht="26.05" customHeight="1" spans="1:32">
      <c r="A13" s="154" t="s">
        <v>185</v>
      </c>
      <c r="B13" s="154" t="s">
        <v>186</v>
      </c>
      <c r="C13" s="154" t="s">
        <v>200</v>
      </c>
      <c r="D13" s="149" t="s">
        <v>187</v>
      </c>
      <c r="E13" s="134" t="s">
        <v>258</v>
      </c>
      <c r="F13" s="152">
        <v>0</v>
      </c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34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</row>
    <row r="14" ht="26.05" customHeight="1" spans="1:32">
      <c r="A14" s="154" t="s">
        <v>185</v>
      </c>
      <c r="B14" s="154" t="s">
        <v>186</v>
      </c>
      <c r="C14" s="154" t="s">
        <v>200</v>
      </c>
      <c r="D14" s="149" t="s">
        <v>187</v>
      </c>
      <c r="E14" s="134" t="s">
        <v>260</v>
      </c>
      <c r="F14" s="152">
        <v>0</v>
      </c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34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10"/>
  <sheetViews>
    <sheetView workbookViewId="0">
      <selection activeCell="A1" sqref="A1"/>
    </sheetView>
  </sheetViews>
  <sheetFormatPr defaultColWidth="10" defaultRowHeight="13.5"/>
  <cols>
    <col min="1" max="1" width="6.10833333333333" customWidth="1"/>
    <col min="2" max="2" width="6.91666666666667" customWidth="1"/>
    <col min="3" max="3" width="7.88333333333333" customWidth="1"/>
    <col min="4" max="4" width="13.3" customWidth="1"/>
    <col min="5" max="5" width="47.6333333333333" customWidth="1"/>
    <col min="6" max="6" width="17.3666666666667" customWidth="1"/>
    <col min="7" max="7" width="8.81666666666667" customWidth="1"/>
    <col min="8" max="8" width="9.76666666666667" customWidth="1"/>
    <col min="9" max="11" width="11.1333333333333" customWidth="1"/>
    <col min="12" max="12" width="9.76666666666667" customWidth="1"/>
    <col min="13" max="13" width="11.2583333333333" customWidth="1"/>
    <col min="14" max="30" width="9.76666666666667" customWidth="1"/>
  </cols>
  <sheetData>
    <row r="1" ht="16.35" customHeight="1" spans="1:1">
      <c r="A1" s="127"/>
    </row>
    <row r="2" ht="35.35" customHeight="1" spans="1:28">
      <c r="A2" s="128" t="s">
        <v>297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</row>
    <row r="3" ht="33.6" customHeight="1" spans="1:28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</row>
    <row r="4" ht="19.8" customHeight="1" spans="27:28">
      <c r="AA4" s="141" t="s">
        <v>43</v>
      </c>
      <c r="AB4" s="141"/>
    </row>
    <row r="5" ht="36.2" customHeight="1" spans="1:28">
      <c r="A5" s="130" t="s">
        <v>164</v>
      </c>
      <c r="B5" s="130"/>
      <c r="C5" s="130"/>
      <c r="D5" s="130" t="s">
        <v>165</v>
      </c>
      <c r="E5" s="130" t="s">
        <v>264</v>
      </c>
      <c r="F5" s="130" t="s">
        <v>115</v>
      </c>
      <c r="G5" s="130" t="s">
        <v>349</v>
      </c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 t="s">
        <v>178</v>
      </c>
      <c r="Y5" s="130" t="s">
        <v>350</v>
      </c>
      <c r="Z5" s="130" t="s">
        <v>174</v>
      </c>
      <c r="AA5" s="130" t="s">
        <v>177</v>
      </c>
      <c r="AB5" s="130" t="s">
        <v>181</v>
      </c>
    </row>
    <row r="6" ht="39.65" customHeight="1" spans="1:28">
      <c r="A6" s="130" t="s">
        <v>182</v>
      </c>
      <c r="B6" s="130" t="s">
        <v>183</v>
      </c>
      <c r="C6" s="130" t="s">
        <v>184</v>
      </c>
      <c r="D6" s="130"/>
      <c r="E6" s="130"/>
      <c r="F6" s="130"/>
      <c r="G6" s="130" t="s">
        <v>91</v>
      </c>
      <c r="H6" s="130" t="s">
        <v>287</v>
      </c>
      <c r="I6" s="130" t="s">
        <v>341</v>
      </c>
      <c r="J6" s="130" t="s">
        <v>342</v>
      </c>
      <c r="K6" s="130" t="s">
        <v>288</v>
      </c>
      <c r="L6" s="130" t="s">
        <v>291</v>
      </c>
      <c r="M6" s="130" t="s">
        <v>351</v>
      </c>
      <c r="N6" s="130" t="s">
        <v>344</v>
      </c>
      <c r="O6" s="130" t="s">
        <v>352</v>
      </c>
      <c r="P6" s="130" t="s">
        <v>353</v>
      </c>
      <c r="Q6" s="130" t="s">
        <v>354</v>
      </c>
      <c r="R6" s="130" t="s">
        <v>355</v>
      </c>
      <c r="S6" s="130" t="s">
        <v>289</v>
      </c>
      <c r="T6" s="130" t="s">
        <v>345</v>
      </c>
      <c r="U6" s="130" t="s">
        <v>346</v>
      </c>
      <c r="V6" s="130" t="s">
        <v>347</v>
      </c>
      <c r="W6" s="130" t="s">
        <v>292</v>
      </c>
      <c r="X6" s="130"/>
      <c r="Y6" s="130"/>
      <c r="Z6" s="130"/>
      <c r="AA6" s="130"/>
      <c r="AB6" s="130"/>
    </row>
    <row r="7" ht="26.7" customHeight="1" spans="1:28">
      <c r="A7" s="131"/>
      <c r="B7" s="131"/>
      <c r="C7" s="131"/>
      <c r="D7" s="131"/>
      <c r="E7" s="131" t="s">
        <v>91</v>
      </c>
      <c r="F7" s="142">
        <v>180</v>
      </c>
      <c r="G7" s="142">
        <v>180</v>
      </c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>
        <v>180</v>
      </c>
      <c r="X7" s="142"/>
      <c r="Y7" s="142"/>
      <c r="Z7" s="142"/>
      <c r="AA7" s="142"/>
      <c r="AB7" s="142"/>
    </row>
    <row r="8" ht="26.7" customHeight="1" spans="1:28">
      <c r="A8" s="131"/>
      <c r="B8" s="131"/>
      <c r="C8" s="131"/>
      <c r="D8" s="132" t="s">
        <v>110</v>
      </c>
      <c r="E8" s="132" t="s">
        <v>111</v>
      </c>
      <c r="F8" s="142">
        <v>180</v>
      </c>
      <c r="G8" s="142">
        <v>180</v>
      </c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>
        <v>180</v>
      </c>
      <c r="X8" s="142"/>
      <c r="Y8" s="142"/>
      <c r="Z8" s="142"/>
      <c r="AA8" s="142"/>
      <c r="AB8" s="142"/>
    </row>
    <row r="9" ht="26.7" customHeight="1" spans="1:28">
      <c r="A9" s="131"/>
      <c r="B9" s="131"/>
      <c r="C9" s="131"/>
      <c r="D9" s="148" t="s">
        <v>112</v>
      </c>
      <c r="E9" s="148" t="s">
        <v>113</v>
      </c>
      <c r="F9" s="142">
        <v>180</v>
      </c>
      <c r="G9" s="142">
        <v>180</v>
      </c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>
        <v>180</v>
      </c>
      <c r="X9" s="142"/>
      <c r="Y9" s="142"/>
      <c r="Z9" s="142"/>
      <c r="AA9" s="142"/>
      <c r="AB9" s="142"/>
    </row>
    <row r="10" ht="26.05" customHeight="1" spans="1:28">
      <c r="A10" s="154" t="s">
        <v>185</v>
      </c>
      <c r="B10" s="154" t="s">
        <v>186</v>
      </c>
      <c r="C10" s="154" t="s">
        <v>200</v>
      </c>
      <c r="D10" s="149" t="s">
        <v>187</v>
      </c>
      <c r="E10" s="134" t="s">
        <v>261</v>
      </c>
      <c r="F10" s="152">
        <v>180</v>
      </c>
      <c r="G10" s="143">
        <v>180</v>
      </c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>
        <v>180</v>
      </c>
      <c r="X10" s="143"/>
      <c r="Y10" s="143"/>
      <c r="Z10" s="143"/>
      <c r="AA10" s="143"/>
      <c r="AB10" s="143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6875" bottom="0.26875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1"/>
  <sheetViews>
    <sheetView topLeftCell="A6"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30.5333333333333" customWidth="1"/>
    <col min="3" max="3" width="36.6416666666667" customWidth="1"/>
    <col min="4" max="4" width="30.1333333333333" customWidth="1"/>
    <col min="5" max="6" width="9.76666666666667" customWidth="1"/>
  </cols>
  <sheetData>
    <row r="1" ht="16.35" customHeight="1" spans="1:1">
      <c r="A1" s="127"/>
    </row>
    <row r="2" ht="37.05" customHeight="1" spans="1:4">
      <c r="A2" s="128" t="s">
        <v>17</v>
      </c>
      <c r="B2" s="128"/>
      <c r="C2" s="128"/>
      <c r="D2" s="128"/>
    </row>
    <row r="3" ht="33.6" customHeight="1" spans="1:4">
      <c r="A3" s="129" t="s">
        <v>42</v>
      </c>
      <c r="B3" s="129"/>
      <c r="C3" s="129"/>
      <c r="D3" s="129"/>
    </row>
    <row r="4" ht="25" customHeight="1" spans="3:4">
      <c r="C4" s="141" t="s">
        <v>43</v>
      </c>
      <c r="D4" s="141"/>
    </row>
    <row r="5" ht="22.8" customHeight="1" spans="1:4">
      <c r="A5" s="130" t="s">
        <v>44</v>
      </c>
      <c r="B5" s="130"/>
      <c r="C5" s="130" t="s">
        <v>45</v>
      </c>
      <c r="D5" s="130"/>
    </row>
    <row r="6" ht="22.8" customHeight="1" spans="1:4">
      <c r="A6" s="130" t="s">
        <v>46</v>
      </c>
      <c r="B6" s="130" t="s">
        <v>47</v>
      </c>
      <c r="C6" s="130" t="s">
        <v>46</v>
      </c>
      <c r="D6" s="130" t="s">
        <v>47</v>
      </c>
    </row>
    <row r="7" ht="22.8" customHeight="1" spans="1:4">
      <c r="A7" s="131" t="s">
        <v>356</v>
      </c>
      <c r="B7" s="142">
        <v>10015.83589</v>
      </c>
      <c r="C7" s="131" t="s">
        <v>357</v>
      </c>
      <c r="D7" s="155">
        <v>10015.83589</v>
      </c>
    </row>
    <row r="8" ht="22.8" customHeight="1" spans="1:4">
      <c r="A8" s="134" t="s">
        <v>358</v>
      </c>
      <c r="B8" s="143">
        <v>10015.83589</v>
      </c>
      <c r="C8" s="134" t="s">
        <v>359</v>
      </c>
      <c r="D8" s="152"/>
    </row>
    <row r="9" ht="22.8" customHeight="1" spans="1:4">
      <c r="A9" s="134" t="s">
        <v>360</v>
      </c>
      <c r="B9" s="143"/>
      <c r="C9" s="134" t="s">
        <v>361</v>
      </c>
      <c r="D9" s="152"/>
    </row>
    <row r="10" ht="22.8" customHeight="1" spans="1:4">
      <c r="A10" s="134" t="s">
        <v>362</v>
      </c>
      <c r="B10" s="143"/>
      <c r="C10" s="134" t="s">
        <v>363</v>
      </c>
      <c r="D10" s="152"/>
    </row>
    <row r="11" ht="22.8" customHeight="1" spans="1:4">
      <c r="A11" s="134" t="s">
        <v>364</v>
      </c>
      <c r="B11" s="143"/>
      <c r="C11" s="134" t="s">
        <v>365</v>
      </c>
      <c r="D11" s="152"/>
    </row>
    <row r="12" ht="22.8" customHeight="1" spans="1:4">
      <c r="A12" s="131" t="s">
        <v>366</v>
      </c>
      <c r="B12" s="142"/>
      <c r="C12" s="134" t="s">
        <v>367</v>
      </c>
      <c r="D12" s="152"/>
    </row>
    <row r="13" ht="22.8" customHeight="1" spans="1:4">
      <c r="A13" s="134" t="s">
        <v>358</v>
      </c>
      <c r="B13" s="143"/>
      <c r="C13" s="134" t="s">
        <v>368</v>
      </c>
      <c r="D13" s="152"/>
    </row>
    <row r="14" ht="22.8" customHeight="1" spans="1:4">
      <c r="A14" s="134" t="s">
        <v>360</v>
      </c>
      <c r="B14" s="143"/>
      <c r="C14" s="134" t="s">
        <v>369</v>
      </c>
      <c r="D14" s="152"/>
    </row>
    <row r="15" ht="22.8" customHeight="1" spans="1:4">
      <c r="A15" s="134" t="s">
        <v>362</v>
      </c>
      <c r="B15" s="143"/>
      <c r="C15" s="134" t="s">
        <v>370</v>
      </c>
      <c r="D15" s="152">
        <v>201.11488</v>
      </c>
    </row>
    <row r="16" ht="22.8" customHeight="1" spans="1:4">
      <c r="A16" s="134" t="s">
        <v>364</v>
      </c>
      <c r="B16" s="143"/>
      <c r="C16" s="134" t="s">
        <v>371</v>
      </c>
      <c r="D16" s="152"/>
    </row>
    <row r="17" ht="22.8" customHeight="1" spans="1:4">
      <c r="A17" s="134"/>
      <c r="B17" s="143"/>
      <c r="C17" s="134" t="s">
        <v>372</v>
      </c>
      <c r="D17" s="152">
        <v>87.82914</v>
      </c>
    </row>
    <row r="18" ht="22.8" customHeight="1" spans="1:4">
      <c r="A18" s="134"/>
      <c r="B18" s="134"/>
      <c r="C18" s="134" t="s">
        <v>373</v>
      </c>
      <c r="D18" s="152"/>
    </row>
    <row r="19" ht="22.8" customHeight="1" spans="1:4">
      <c r="A19" s="134"/>
      <c r="B19" s="134"/>
      <c r="C19" s="134" t="s">
        <v>374</v>
      </c>
      <c r="D19" s="152"/>
    </row>
    <row r="20" ht="22.8" customHeight="1" spans="1:4">
      <c r="A20" s="134"/>
      <c r="B20" s="134"/>
      <c r="C20" s="134" t="s">
        <v>375</v>
      </c>
      <c r="D20" s="152"/>
    </row>
    <row r="21" ht="22.8" customHeight="1" spans="1:4">
      <c r="A21" s="134"/>
      <c r="B21" s="134"/>
      <c r="C21" s="134" t="s">
        <v>376</v>
      </c>
      <c r="D21" s="152">
        <v>9531.18363</v>
      </c>
    </row>
    <row r="22" ht="22.8" customHeight="1" spans="1:4">
      <c r="A22" s="134"/>
      <c r="B22" s="134"/>
      <c r="C22" s="134" t="s">
        <v>377</v>
      </c>
      <c r="D22" s="152"/>
    </row>
    <row r="23" ht="22.8" customHeight="1" spans="1:4">
      <c r="A23" s="134"/>
      <c r="B23" s="134"/>
      <c r="C23" s="134" t="s">
        <v>378</v>
      </c>
      <c r="D23" s="152"/>
    </row>
    <row r="24" ht="22.8" customHeight="1" spans="1:4">
      <c r="A24" s="134"/>
      <c r="B24" s="134"/>
      <c r="C24" s="134" t="s">
        <v>379</v>
      </c>
      <c r="D24" s="152"/>
    </row>
    <row r="25" ht="22.8" customHeight="1" spans="1:4">
      <c r="A25" s="134"/>
      <c r="B25" s="134"/>
      <c r="C25" s="134" t="s">
        <v>380</v>
      </c>
      <c r="D25" s="152"/>
    </row>
    <row r="26" ht="22.8" customHeight="1" spans="1:4">
      <c r="A26" s="134"/>
      <c r="B26" s="134"/>
      <c r="C26" s="134" t="s">
        <v>381</v>
      </c>
      <c r="D26" s="152"/>
    </row>
    <row r="27" ht="22.8" customHeight="1" spans="1:4">
      <c r="A27" s="134"/>
      <c r="B27" s="134"/>
      <c r="C27" s="134" t="s">
        <v>382</v>
      </c>
      <c r="D27" s="152">
        <v>195.70824</v>
      </c>
    </row>
    <row r="28" ht="22.8" customHeight="1" spans="1:4">
      <c r="A28" s="134"/>
      <c r="B28" s="134"/>
      <c r="C28" s="134" t="s">
        <v>383</v>
      </c>
      <c r="D28" s="152"/>
    </row>
    <row r="29" ht="22.8" customHeight="1" spans="1:4">
      <c r="A29" s="134"/>
      <c r="B29" s="134"/>
      <c r="C29" s="134" t="s">
        <v>384</v>
      </c>
      <c r="D29" s="152"/>
    </row>
    <row r="30" ht="22.8" customHeight="1" spans="1:4">
      <c r="A30" s="134"/>
      <c r="B30" s="134"/>
      <c r="C30" s="134" t="s">
        <v>385</v>
      </c>
      <c r="D30" s="152"/>
    </row>
    <row r="31" ht="22.8" customHeight="1" spans="1:4">
      <c r="A31" s="134"/>
      <c r="B31" s="134"/>
      <c r="C31" s="134" t="s">
        <v>386</v>
      </c>
      <c r="D31" s="152"/>
    </row>
    <row r="32" ht="22.8" customHeight="1" spans="1:4">
      <c r="A32" s="134"/>
      <c r="B32" s="134"/>
      <c r="C32" s="134" t="s">
        <v>387</v>
      </c>
      <c r="D32" s="152"/>
    </row>
    <row r="33" ht="22.8" customHeight="1" spans="1:4">
      <c r="A33" s="134"/>
      <c r="B33" s="134"/>
      <c r="C33" s="134" t="s">
        <v>388</v>
      </c>
      <c r="D33" s="152"/>
    </row>
    <row r="34" ht="22.8" customHeight="1" spans="1:4">
      <c r="A34" s="134"/>
      <c r="B34" s="134"/>
      <c r="C34" s="134" t="s">
        <v>389</v>
      </c>
      <c r="D34" s="152"/>
    </row>
    <row r="35" ht="22.8" customHeight="1" spans="1:4">
      <c r="A35" s="134"/>
      <c r="B35" s="134"/>
      <c r="C35" s="134" t="s">
        <v>390</v>
      </c>
      <c r="D35" s="152"/>
    </row>
    <row r="36" ht="22.8" customHeight="1" spans="1:4">
      <c r="A36" s="134"/>
      <c r="B36" s="134"/>
      <c r="C36" s="134" t="s">
        <v>391</v>
      </c>
      <c r="D36" s="152"/>
    </row>
    <row r="37" ht="22.8" customHeight="1" spans="1:4">
      <c r="A37" s="134"/>
      <c r="B37" s="134"/>
      <c r="C37" s="134" t="s">
        <v>392</v>
      </c>
      <c r="D37" s="152"/>
    </row>
    <row r="38" ht="22.8" customHeight="1" spans="1:4">
      <c r="A38" s="134"/>
      <c r="B38" s="134"/>
      <c r="C38" s="134"/>
      <c r="D38" s="134"/>
    </row>
    <row r="39" ht="22.8" customHeight="1" spans="1:4">
      <c r="A39" s="131"/>
      <c r="B39" s="131"/>
      <c r="C39" s="131" t="s">
        <v>393</v>
      </c>
      <c r="D39" s="142"/>
    </row>
    <row r="40" ht="22.8" customHeight="1" spans="1:4">
      <c r="A40" s="131"/>
      <c r="B40" s="131"/>
      <c r="C40" s="131"/>
      <c r="D40" s="131"/>
    </row>
    <row r="41" ht="22.8" customHeight="1" spans="1:4">
      <c r="A41" s="130" t="s">
        <v>394</v>
      </c>
      <c r="B41" s="142">
        <v>10015.83589</v>
      </c>
      <c r="C41" s="130" t="s">
        <v>395</v>
      </c>
      <c r="D41" s="155">
        <v>10015.83589</v>
      </c>
    </row>
  </sheetData>
  <mergeCells count="5">
    <mergeCell ref="A2:D2"/>
    <mergeCell ref="A3:D3"/>
    <mergeCell ref="C4:D4"/>
    <mergeCell ref="A5:B5"/>
    <mergeCell ref="C5:D5"/>
  </mergeCells>
  <pageMargins left="0.75" right="0.75" top="0.26875" bottom="0.26875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4"/>
  <sheetViews>
    <sheetView topLeftCell="A4" workbookViewId="0">
      <selection activeCell="L11" sqref="L11"/>
    </sheetView>
  </sheetViews>
  <sheetFormatPr defaultColWidth="10" defaultRowHeight="13.5"/>
  <cols>
    <col min="1" max="1" width="6.50833333333333" customWidth="1"/>
    <col min="2" max="2" width="5.83333333333333" customWidth="1"/>
    <col min="3" max="3" width="7.88333333333333" customWidth="1"/>
    <col min="4" max="4" width="12.8916666666667" customWidth="1"/>
    <col min="5" max="6" width="16.4166666666667" customWidth="1"/>
    <col min="7" max="7" width="17.6416666666667" customWidth="1"/>
    <col min="8" max="8" width="21.8583333333333" customWidth="1"/>
    <col min="9" max="9" width="16.4166666666667" customWidth="1"/>
    <col min="10" max="10" width="17.6416666666667" customWidth="1"/>
    <col min="11" max="11" width="21.8583333333333" customWidth="1"/>
    <col min="12" max="12" width="9.76666666666667" customWidth="1"/>
  </cols>
  <sheetData>
    <row r="1" ht="16.35" customHeight="1" spans="1:4">
      <c r="A1" s="127"/>
      <c r="D1" s="127"/>
    </row>
    <row r="2" ht="43.1" customHeight="1" spans="1:11">
      <c r="A2" s="128" t="s">
        <v>18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ht="24.15" customHeight="1" spans="1:8">
      <c r="A3" s="129" t="s">
        <v>42</v>
      </c>
      <c r="B3" s="129"/>
      <c r="C3" s="129"/>
      <c r="D3" s="129"/>
      <c r="E3" s="129"/>
      <c r="F3" s="129"/>
      <c r="G3" s="129"/>
      <c r="H3" s="129"/>
    </row>
    <row r="4" ht="18.1" customHeight="1" spans="10:11">
      <c r="J4" s="141" t="s">
        <v>43</v>
      </c>
      <c r="K4" s="141"/>
    </row>
    <row r="5" ht="25" customHeight="1" spans="1:11">
      <c r="A5" s="130" t="s">
        <v>164</v>
      </c>
      <c r="B5" s="130"/>
      <c r="C5" s="130"/>
      <c r="D5" s="130" t="s">
        <v>129</v>
      </c>
      <c r="E5" s="130" t="s">
        <v>130</v>
      </c>
      <c r="F5" s="130" t="s">
        <v>91</v>
      </c>
      <c r="G5" s="130" t="s">
        <v>131</v>
      </c>
      <c r="H5" s="130"/>
      <c r="I5" s="130"/>
      <c r="J5" s="130"/>
      <c r="K5" s="130" t="s">
        <v>132</v>
      </c>
    </row>
    <row r="6" ht="25.85" customHeight="1" spans="1:11">
      <c r="A6" s="130"/>
      <c r="B6" s="130"/>
      <c r="C6" s="130"/>
      <c r="D6" s="130"/>
      <c r="E6" s="130"/>
      <c r="F6" s="130"/>
      <c r="G6" s="130" t="s">
        <v>98</v>
      </c>
      <c r="H6" s="130" t="s">
        <v>396</v>
      </c>
      <c r="I6" s="130"/>
      <c r="J6" s="130" t="s">
        <v>232</v>
      </c>
      <c r="K6" s="130"/>
    </row>
    <row r="7" ht="39.65" customHeight="1" spans="1:11">
      <c r="A7" s="130" t="s">
        <v>182</v>
      </c>
      <c r="B7" s="130" t="s">
        <v>183</v>
      </c>
      <c r="C7" s="130" t="s">
        <v>184</v>
      </c>
      <c r="D7" s="130"/>
      <c r="E7" s="130"/>
      <c r="F7" s="130"/>
      <c r="G7" s="130"/>
      <c r="H7" s="130" t="s">
        <v>203</v>
      </c>
      <c r="I7" s="130" t="s">
        <v>176</v>
      </c>
      <c r="J7" s="130"/>
      <c r="K7" s="130"/>
    </row>
    <row r="8" ht="23.25" customHeight="1" spans="1:11">
      <c r="A8" s="134"/>
      <c r="B8" s="134"/>
      <c r="C8" s="134"/>
      <c r="D8" s="131"/>
      <c r="E8" s="131" t="s">
        <v>91</v>
      </c>
      <c r="F8" s="142">
        <v>10015.83589</v>
      </c>
      <c r="G8" s="142">
        <v>2772.83589</v>
      </c>
      <c r="H8" s="142">
        <v>2388.04479</v>
      </c>
      <c r="I8" s="142">
        <v>96.7</v>
      </c>
      <c r="J8" s="142">
        <v>288.0911</v>
      </c>
      <c r="K8" s="142">
        <v>7243</v>
      </c>
    </row>
    <row r="9" ht="26.05" customHeight="1" spans="1:11">
      <c r="A9" s="134"/>
      <c r="B9" s="134"/>
      <c r="C9" s="134"/>
      <c r="D9" s="132" t="s">
        <v>110</v>
      </c>
      <c r="E9" s="132" t="s">
        <v>111</v>
      </c>
      <c r="F9" s="142">
        <v>10015.83589</v>
      </c>
      <c r="G9" s="142">
        <v>2772.83589</v>
      </c>
      <c r="H9" s="142">
        <v>2388.04479</v>
      </c>
      <c r="I9" s="142">
        <v>96.7</v>
      </c>
      <c r="J9" s="142">
        <v>288.0911</v>
      </c>
      <c r="K9" s="142">
        <v>7243</v>
      </c>
    </row>
    <row r="10" ht="26.05" customHeight="1" spans="1:11">
      <c r="A10" s="134"/>
      <c r="B10" s="134"/>
      <c r="C10" s="134"/>
      <c r="D10" s="148" t="s">
        <v>112</v>
      </c>
      <c r="E10" s="148" t="s">
        <v>113</v>
      </c>
      <c r="F10" s="142">
        <v>10015.83589</v>
      </c>
      <c r="G10" s="142">
        <v>2772.83589</v>
      </c>
      <c r="H10" s="142">
        <v>2388.04479</v>
      </c>
      <c r="I10" s="142">
        <v>96.7</v>
      </c>
      <c r="J10" s="142">
        <v>288.0911</v>
      </c>
      <c r="K10" s="142">
        <v>7243</v>
      </c>
    </row>
    <row r="11" ht="26.05" customHeight="1" spans="1:11">
      <c r="A11" s="144">
        <v>208</v>
      </c>
      <c r="B11" s="134"/>
      <c r="C11" s="134"/>
      <c r="D11" s="144">
        <v>208</v>
      </c>
      <c r="E11" s="144" t="s">
        <v>397</v>
      </c>
      <c r="F11" s="143">
        <v>201.11488</v>
      </c>
      <c r="G11" s="143">
        <v>201.11488</v>
      </c>
      <c r="H11" s="152">
        <v>201.11488</v>
      </c>
      <c r="I11" s="142"/>
      <c r="J11" s="142"/>
      <c r="K11" s="142"/>
    </row>
    <row r="12" ht="26.05" customHeight="1" spans="1:11">
      <c r="A12" s="144">
        <v>208</v>
      </c>
      <c r="B12" s="154" t="s">
        <v>190</v>
      </c>
      <c r="C12" s="134"/>
      <c r="D12" s="154">
        <v>20805</v>
      </c>
      <c r="E12" s="144" t="s">
        <v>398</v>
      </c>
      <c r="F12" s="143">
        <v>201.11488</v>
      </c>
      <c r="G12" s="143">
        <v>201.11488</v>
      </c>
      <c r="H12" s="152">
        <v>201.11488</v>
      </c>
      <c r="I12" s="142"/>
      <c r="J12" s="142"/>
      <c r="K12" s="142"/>
    </row>
    <row r="13" ht="30.15" customHeight="1" spans="1:11">
      <c r="A13" s="154" t="s">
        <v>189</v>
      </c>
      <c r="B13" s="154" t="s">
        <v>190</v>
      </c>
      <c r="C13" s="154" t="s">
        <v>190</v>
      </c>
      <c r="D13" s="149" t="s">
        <v>399</v>
      </c>
      <c r="E13" s="134" t="s">
        <v>191</v>
      </c>
      <c r="F13" s="143">
        <v>201.11488</v>
      </c>
      <c r="G13" s="143">
        <v>201.11488</v>
      </c>
      <c r="H13" s="152">
        <v>201.11488</v>
      </c>
      <c r="I13" s="152"/>
      <c r="J13" s="152"/>
      <c r="K13" s="152"/>
    </row>
    <row r="14" ht="30.15" customHeight="1" spans="1:11">
      <c r="A14" s="154" t="s">
        <v>192</v>
      </c>
      <c r="B14" s="154"/>
      <c r="C14" s="154"/>
      <c r="D14" s="154">
        <v>210</v>
      </c>
      <c r="E14" s="144" t="s">
        <v>400</v>
      </c>
      <c r="F14" s="143">
        <v>87.82914</v>
      </c>
      <c r="G14" s="143">
        <v>87.82914</v>
      </c>
      <c r="H14" s="152">
        <v>87.82914</v>
      </c>
      <c r="I14" s="152"/>
      <c r="J14" s="152"/>
      <c r="K14" s="152"/>
    </row>
    <row r="15" ht="30.15" customHeight="1" spans="1:11">
      <c r="A15" s="154" t="s">
        <v>192</v>
      </c>
      <c r="B15" s="154" t="s">
        <v>193</v>
      </c>
      <c r="C15" s="154"/>
      <c r="D15" s="154">
        <v>21011</v>
      </c>
      <c r="E15" s="144" t="s">
        <v>401</v>
      </c>
      <c r="F15" s="143">
        <v>87.82914</v>
      </c>
      <c r="G15" s="143">
        <v>87.82914</v>
      </c>
      <c r="H15" s="152">
        <v>87.82914</v>
      </c>
      <c r="I15" s="152"/>
      <c r="J15" s="152"/>
      <c r="K15" s="152"/>
    </row>
    <row r="16" ht="30.15" customHeight="1" spans="1:11">
      <c r="A16" s="154" t="s">
        <v>192</v>
      </c>
      <c r="B16" s="154" t="s">
        <v>193</v>
      </c>
      <c r="C16" s="154" t="s">
        <v>194</v>
      </c>
      <c r="D16" s="149" t="s">
        <v>402</v>
      </c>
      <c r="E16" s="134" t="s">
        <v>195</v>
      </c>
      <c r="F16" s="143">
        <v>87.82914</v>
      </c>
      <c r="G16" s="143">
        <v>87.82914</v>
      </c>
      <c r="H16" s="152">
        <v>87.82914</v>
      </c>
      <c r="I16" s="152"/>
      <c r="J16" s="152"/>
      <c r="K16" s="152"/>
    </row>
    <row r="17" ht="30.15" customHeight="1" spans="1:11">
      <c r="A17" s="154" t="s">
        <v>185</v>
      </c>
      <c r="B17" s="154"/>
      <c r="C17" s="154"/>
      <c r="D17" s="154">
        <v>214</v>
      </c>
      <c r="E17" s="144" t="s">
        <v>403</v>
      </c>
      <c r="F17" s="143">
        <v>9531.18363</v>
      </c>
      <c r="G17" s="143">
        <v>2288.18363</v>
      </c>
      <c r="H17" s="152">
        <v>1903.39253</v>
      </c>
      <c r="I17" s="152">
        <v>96.7</v>
      </c>
      <c r="J17" s="152">
        <v>288.0911</v>
      </c>
      <c r="K17" s="152">
        <v>7243</v>
      </c>
    </row>
    <row r="18" ht="30.15" customHeight="1" spans="1:11">
      <c r="A18" s="154" t="s">
        <v>185</v>
      </c>
      <c r="B18" s="154" t="s">
        <v>186</v>
      </c>
      <c r="C18" s="154"/>
      <c r="D18" s="154">
        <v>21401</v>
      </c>
      <c r="E18" s="144" t="s">
        <v>404</v>
      </c>
      <c r="F18" s="143">
        <v>9531.18363</v>
      </c>
      <c r="G18" s="143">
        <v>2288.18363</v>
      </c>
      <c r="H18" s="152">
        <v>1903.39253</v>
      </c>
      <c r="I18" s="152">
        <v>96.7</v>
      </c>
      <c r="J18" s="152">
        <v>288.0911</v>
      </c>
      <c r="K18" s="152">
        <v>7243</v>
      </c>
    </row>
    <row r="19" ht="30.15" customHeight="1" spans="1:11">
      <c r="A19" s="154" t="s">
        <v>185</v>
      </c>
      <c r="B19" s="154" t="s">
        <v>186</v>
      </c>
      <c r="C19" s="154" t="s">
        <v>186</v>
      </c>
      <c r="D19" s="149" t="s">
        <v>405</v>
      </c>
      <c r="E19" s="134" t="s">
        <v>188</v>
      </c>
      <c r="F19" s="143">
        <v>2288.18363</v>
      </c>
      <c r="G19" s="143">
        <v>2288.18363</v>
      </c>
      <c r="H19" s="152">
        <v>1903.39253</v>
      </c>
      <c r="I19" s="152">
        <v>96.7</v>
      </c>
      <c r="J19" s="152">
        <v>288.0911</v>
      </c>
      <c r="K19" s="152"/>
    </row>
    <row r="20" ht="30.15" customHeight="1" spans="1:11">
      <c r="A20" s="154" t="s">
        <v>185</v>
      </c>
      <c r="B20" s="154" t="s">
        <v>186</v>
      </c>
      <c r="C20" s="154" t="s">
        <v>198</v>
      </c>
      <c r="D20" s="149" t="s">
        <v>406</v>
      </c>
      <c r="E20" s="134" t="s">
        <v>199</v>
      </c>
      <c r="F20" s="143">
        <v>528</v>
      </c>
      <c r="G20" s="143"/>
      <c r="H20" s="152"/>
      <c r="I20" s="152"/>
      <c r="J20" s="152"/>
      <c r="K20" s="152">
        <v>528</v>
      </c>
    </row>
    <row r="21" ht="30.15" customHeight="1" spans="1:11">
      <c r="A21" s="154" t="s">
        <v>185</v>
      </c>
      <c r="B21" s="154" t="s">
        <v>186</v>
      </c>
      <c r="C21" s="154" t="s">
        <v>200</v>
      </c>
      <c r="D21" s="149" t="s">
        <v>407</v>
      </c>
      <c r="E21" s="134" t="s">
        <v>201</v>
      </c>
      <c r="F21" s="143">
        <v>6715</v>
      </c>
      <c r="G21" s="143"/>
      <c r="H21" s="152"/>
      <c r="I21" s="152"/>
      <c r="J21" s="152"/>
      <c r="K21" s="152">
        <v>6715</v>
      </c>
    </row>
    <row r="22" ht="30.15" customHeight="1" spans="1:11">
      <c r="A22" s="154" t="s">
        <v>196</v>
      </c>
      <c r="B22" s="154"/>
      <c r="C22" s="154"/>
      <c r="D22" s="154">
        <v>221</v>
      </c>
      <c r="E22" s="144" t="s">
        <v>408</v>
      </c>
      <c r="F22" s="143">
        <v>195.70824</v>
      </c>
      <c r="G22" s="143">
        <v>195.70824</v>
      </c>
      <c r="H22" s="152">
        <v>195.70824</v>
      </c>
      <c r="I22" s="152"/>
      <c r="J22" s="152"/>
      <c r="K22" s="152"/>
    </row>
    <row r="23" ht="30.15" customHeight="1" spans="1:11">
      <c r="A23" s="154" t="s">
        <v>196</v>
      </c>
      <c r="B23" s="154" t="s">
        <v>194</v>
      </c>
      <c r="C23" s="154"/>
      <c r="D23" s="154">
        <v>22102</v>
      </c>
      <c r="E23" s="144" t="s">
        <v>409</v>
      </c>
      <c r="F23" s="143">
        <v>195.70824</v>
      </c>
      <c r="G23" s="143">
        <v>195.70824</v>
      </c>
      <c r="H23" s="152">
        <v>195.70824</v>
      </c>
      <c r="I23" s="152"/>
      <c r="J23" s="152"/>
      <c r="K23" s="152"/>
    </row>
    <row r="24" ht="30.15" customHeight="1" spans="1:11">
      <c r="A24" s="154" t="s">
        <v>196</v>
      </c>
      <c r="B24" s="154" t="s">
        <v>194</v>
      </c>
      <c r="C24" s="154" t="s">
        <v>186</v>
      </c>
      <c r="D24" s="149" t="s">
        <v>410</v>
      </c>
      <c r="E24" s="134" t="s">
        <v>197</v>
      </c>
      <c r="F24" s="143">
        <v>195.70824</v>
      </c>
      <c r="G24" s="143">
        <v>195.70824</v>
      </c>
      <c r="H24" s="152">
        <v>195.70824</v>
      </c>
      <c r="I24" s="152"/>
      <c r="J24" s="152"/>
      <c r="K24" s="152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6875" bottom="0.26875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1"/>
  <sheetViews>
    <sheetView workbookViewId="0">
      <selection activeCell="H23" sqref="H23"/>
    </sheetView>
  </sheetViews>
  <sheetFormatPr defaultColWidth="7" defaultRowHeight="13.5" outlineLevelCol="4"/>
  <cols>
    <col min="1" max="1" width="8.725" style="156" customWidth="1"/>
    <col min="2" max="2" width="29.5166666666667" style="156" customWidth="1"/>
    <col min="3" max="3" width="15.1416666666667" style="156" customWidth="1"/>
    <col min="4" max="4" width="17.5" style="156" customWidth="1"/>
    <col min="5" max="5" width="17.625" style="156" customWidth="1"/>
    <col min="6" max="16381" width="7" style="157"/>
  </cols>
  <sheetData>
    <row r="1" ht="29" customHeight="1" spans="1:5">
      <c r="A1" s="158" t="s">
        <v>411</v>
      </c>
      <c r="B1" s="158"/>
      <c r="C1" s="158"/>
      <c r="D1" s="158"/>
      <c r="E1" s="158"/>
    </row>
    <row r="2" ht="24" customHeight="1" spans="1:5">
      <c r="A2" s="159" t="s">
        <v>412</v>
      </c>
      <c r="B2" s="160"/>
      <c r="C2" s="160"/>
      <c r="D2" s="160"/>
      <c r="E2" s="161" t="s">
        <v>413</v>
      </c>
    </row>
    <row r="3" ht="22" customHeight="1" spans="1:5">
      <c r="A3" s="162" t="s">
        <v>414</v>
      </c>
      <c r="B3" s="162"/>
      <c r="C3" s="163" t="s">
        <v>415</v>
      </c>
      <c r="D3" s="163"/>
      <c r="E3" s="163"/>
    </row>
    <row r="4" ht="22" customHeight="1" spans="1:5">
      <c r="A4" s="163" t="s">
        <v>416</v>
      </c>
      <c r="B4" s="163" t="s">
        <v>417</v>
      </c>
      <c r="C4" s="163" t="s">
        <v>418</v>
      </c>
      <c r="D4" s="162" t="s">
        <v>419</v>
      </c>
      <c r="E4" s="162" t="s">
        <v>420</v>
      </c>
    </row>
    <row r="5" ht="22" customHeight="1" spans="1:5">
      <c r="A5" s="164" t="s">
        <v>421</v>
      </c>
      <c r="B5" s="165" t="s">
        <v>203</v>
      </c>
      <c r="C5" s="166">
        <v>2388.04479</v>
      </c>
      <c r="D5" s="166">
        <v>2388.04479</v>
      </c>
      <c r="E5" s="167"/>
    </row>
    <row r="6" ht="22" customHeight="1" spans="1:5">
      <c r="A6" s="164" t="s">
        <v>422</v>
      </c>
      <c r="B6" s="165" t="s">
        <v>423</v>
      </c>
      <c r="C6" s="168">
        <v>775.6812</v>
      </c>
      <c r="D6" s="168">
        <v>775.6812</v>
      </c>
      <c r="E6" s="168"/>
    </row>
    <row r="7" ht="22" customHeight="1" spans="1:5">
      <c r="A7" s="164" t="s">
        <v>424</v>
      </c>
      <c r="B7" s="165" t="s">
        <v>425</v>
      </c>
      <c r="C7" s="166">
        <v>11.1408</v>
      </c>
      <c r="D7" s="166">
        <v>11.1408</v>
      </c>
      <c r="E7" s="167"/>
    </row>
    <row r="8" ht="22" customHeight="1" spans="1:5">
      <c r="A8" s="164" t="s">
        <v>426</v>
      </c>
      <c r="B8" s="165" t="s">
        <v>427</v>
      </c>
      <c r="C8" s="166">
        <v>357.116</v>
      </c>
      <c r="D8" s="166">
        <v>357.116</v>
      </c>
      <c r="E8" s="167"/>
    </row>
    <row r="9" ht="22" customHeight="1" spans="1:5">
      <c r="A9" s="164" t="s">
        <v>428</v>
      </c>
      <c r="B9" s="165" t="s">
        <v>429</v>
      </c>
      <c r="C9" s="166"/>
      <c r="D9" s="166"/>
      <c r="E9" s="167"/>
    </row>
    <row r="10" ht="22" customHeight="1" spans="1:5">
      <c r="A10" s="164">
        <v>30107</v>
      </c>
      <c r="B10" s="165" t="s">
        <v>304</v>
      </c>
      <c r="C10" s="166">
        <v>470.51</v>
      </c>
      <c r="D10" s="166">
        <v>470.51</v>
      </c>
      <c r="E10" s="167"/>
    </row>
    <row r="11" ht="22" customHeight="1" spans="1:5">
      <c r="A11" s="164" t="s">
        <v>430</v>
      </c>
      <c r="B11" s="165" t="s">
        <v>431</v>
      </c>
      <c r="C11" s="166">
        <v>201.11488</v>
      </c>
      <c r="D11" s="166">
        <v>201.11488</v>
      </c>
      <c r="E11" s="167"/>
    </row>
    <row r="12" ht="22" customHeight="1" spans="1:5">
      <c r="A12" s="164" t="s">
        <v>432</v>
      </c>
      <c r="B12" s="165" t="s">
        <v>433</v>
      </c>
      <c r="C12" s="166"/>
      <c r="D12" s="166"/>
      <c r="E12" s="167"/>
    </row>
    <row r="13" ht="22" customHeight="1" spans="1:5">
      <c r="A13" s="164">
        <v>30110</v>
      </c>
      <c r="B13" s="165" t="s">
        <v>434</v>
      </c>
      <c r="C13" s="166">
        <v>87.82914</v>
      </c>
      <c r="D13" s="166">
        <v>87.82914</v>
      </c>
      <c r="E13" s="167"/>
    </row>
    <row r="14" ht="22" customHeight="1" spans="1:5">
      <c r="A14" s="164">
        <v>30111</v>
      </c>
      <c r="B14" s="165" t="s">
        <v>435</v>
      </c>
      <c r="C14" s="166"/>
      <c r="D14" s="166"/>
      <c r="E14" s="167"/>
    </row>
    <row r="15" ht="22" customHeight="1" spans="1:5">
      <c r="A15" s="164">
        <v>30112</v>
      </c>
      <c r="B15" s="165" t="s">
        <v>436</v>
      </c>
      <c r="C15" s="166">
        <v>37.87653</v>
      </c>
      <c r="D15" s="166">
        <v>37.87653</v>
      </c>
      <c r="E15" s="167"/>
    </row>
    <row r="16" ht="22" customHeight="1" spans="1:5">
      <c r="A16" s="164">
        <v>30113</v>
      </c>
      <c r="B16" s="165" t="s">
        <v>437</v>
      </c>
      <c r="C16" s="166">
        <v>195.70824</v>
      </c>
      <c r="D16" s="166">
        <v>195.70824</v>
      </c>
      <c r="E16" s="167"/>
    </row>
    <row r="17" ht="22" customHeight="1" spans="1:5">
      <c r="A17" s="164">
        <v>30114</v>
      </c>
      <c r="B17" s="165" t="s">
        <v>438</v>
      </c>
      <c r="C17" s="166"/>
      <c r="D17" s="166"/>
      <c r="E17" s="167"/>
    </row>
    <row r="18" ht="22" customHeight="1" spans="1:5">
      <c r="A18" s="164" t="s">
        <v>439</v>
      </c>
      <c r="B18" s="165" t="s">
        <v>440</v>
      </c>
      <c r="C18" s="166">
        <v>251.068</v>
      </c>
      <c r="D18" s="166">
        <v>251.068</v>
      </c>
      <c r="E18" s="167"/>
    </row>
    <row r="19" ht="22" customHeight="1" spans="1:5">
      <c r="A19" s="164" t="s">
        <v>441</v>
      </c>
      <c r="B19" s="165" t="s">
        <v>176</v>
      </c>
      <c r="C19" s="166">
        <v>96.7</v>
      </c>
      <c r="D19" s="166">
        <v>96.7</v>
      </c>
      <c r="E19" s="167"/>
    </row>
    <row r="20" ht="22" customHeight="1" spans="1:5">
      <c r="A20" s="164" t="s">
        <v>442</v>
      </c>
      <c r="B20" s="165" t="s">
        <v>443</v>
      </c>
      <c r="C20" s="166"/>
      <c r="D20" s="166"/>
      <c r="E20" s="167"/>
    </row>
    <row r="21" ht="22" customHeight="1" spans="1:5">
      <c r="A21" s="164" t="s">
        <v>444</v>
      </c>
      <c r="B21" s="165" t="s">
        <v>445</v>
      </c>
      <c r="C21" s="166"/>
      <c r="D21" s="166"/>
      <c r="E21" s="167"/>
    </row>
    <row r="22" ht="22" customHeight="1" spans="1:5">
      <c r="A22" s="164" t="s">
        <v>446</v>
      </c>
      <c r="B22" s="165" t="s">
        <v>447</v>
      </c>
      <c r="C22" s="166"/>
      <c r="D22" s="166"/>
      <c r="E22" s="167"/>
    </row>
    <row r="23" ht="22" customHeight="1" spans="1:5">
      <c r="A23" s="164" t="s">
        <v>448</v>
      </c>
      <c r="B23" s="165" t="s">
        <v>449</v>
      </c>
      <c r="C23" s="166"/>
      <c r="D23" s="166"/>
      <c r="E23" s="167"/>
    </row>
    <row r="24" ht="22" customHeight="1" spans="1:5">
      <c r="A24" s="164" t="s">
        <v>450</v>
      </c>
      <c r="B24" s="165" t="s">
        <v>451</v>
      </c>
      <c r="C24" s="166">
        <v>46.08</v>
      </c>
      <c r="D24" s="166">
        <v>46.08</v>
      </c>
      <c r="E24" s="167"/>
    </row>
    <row r="25" ht="22" customHeight="1" spans="1:5">
      <c r="A25" s="164" t="s">
        <v>452</v>
      </c>
      <c r="B25" s="165" t="s">
        <v>453</v>
      </c>
      <c r="C25" s="167"/>
      <c r="D25" s="166"/>
      <c r="E25" s="167"/>
    </row>
    <row r="26" ht="22" customHeight="1" spans="1:5">
      <c r="A26" s="164" t="s">
        <v>454</v>
      </c>
      <c r="B26" s="165" t="s">
        <v>438</v>
      </c>
      <c r="C26" s="167"/>
      <c r="D26" s="166"/>
      <c r="E26" s="167"/>
    </row>
    <row r="27" ht="22" customHeight="1" spans="1:5">
      <c r="A27" s="164" t="s">
        <v>455</v>
      </c>
      <c r="B27" s="165" t="s">
        <v>456</v>
      </c>
      <c r="C27" s="167"/>
      <c r="D27" s="166"/>
      <c r="E27" s="167"/>
    </row>
    <row r="28" ht="22" customHeight="1" spans="1:5">
      <c r="A28" s="164" t="s">
        <v>457</v>
      </c>
      <c r="B28" s="165" t="s">
        <v>458</v>
      </c>
      <c r="C28" s="167"/>
      <c r="D28" s="166"/>
      <c r="E28" s="167"/>
    </row>
    <row r="29" ht="22" customHeight="1" spans="1:5">
      <c r="A29" s="164" t="s">
        <v>459</v>
      </c>
      <c r="B29" s="165" t="s">
        <v>460</v>
      </c>
      <c r="C29" s="167"/>
      <c r="D29" s="166"/>
      <c r="E29" s="167"/>
    </row>
    <row r="30" ht="22" customHeight="1" spans="1:5">
      <c r="A30" s="164" t="s">
        <v>461</v>
      </c>
      <c r="B30" s="165" t="s">
        <v>462</v>
      </c>
      <c r="C30" s="167"/>
      <c r="D30" s="166"/>
      <c r="E30" s="167"/>
    </row>
    <row r="31" ht="22" customHeight="1" spans="1:5">
      <c r="A31" s="164" t="s">
        <v>463</v>
      </c>
      <c r="B31" s="165" t="s">
        <v>464</v>
      </c>
      <c r="C31" s="166">
        <v>50.62</v>
      </c>
      <c r="D31" s="166">
        <v>50.62</v>
      </c>
      <c r="E31" s="167"/>
    </row>
    <row r="32" ht="22" customHeight="1" spans="1:5">
      <c r="A32" s="165" t="s">
        <v>465</v>
      </c>
      <c r="B32" s="165" t="s">
        <v>279</v>
      </c>
      <c r="C32" s="166">
        <f>SUM(C33:C59)</f>
        <v>288.0911</v>
      </c>
      <c r="D32" s="167"/>
      <c r="E32" s="166">
        <f>SUM(E33:E59)</f>
        <v>288.0911</v>
      </c>
    </row>
    <row r="33" ht="22" customHeight="1" spans="1:5">
      <c r="A33" s="165" t="s">
        <v>466</v>
      </c>
      <c r="B33" s="165" t="s">
        <v>467</v>
      </c>
      <c r="C33" s="166">
        <v>13.98</v>
      </c>
      <c r="D33" s="167"/>
      <c r="E33" s="166">
        <v>13.98</v>
      </c>
    </row>
    <row r="34" ht="22" customHeight="1" spans="1:5">
      <c r="A34" s="165" t="s">
        <v>468</v>
      </c>
      <c r="B34" s="165" t="s">
        <v>469</v>
      </c>
      <c r="C34" s="166">
        <v>13</v>
      </c>
      <c r="D34" s="167"/>
      <c r="E34" s="166">
        <v>13</v>
      </c>
    </row>
    <row r="35" ht="22" customHeight="1" spans="1:5">
      <c r="A35" s="165" t="s">
        <v>470</v>
      </c>
      <c r="B35" s="165" t="s">
        <v>471</v>
      </c>
      <c r="C35" s="166">
        <v>3</v>
      </c>
      <c r="D35" s="167"/>
      <c r="E35" s="166">
        <v>3</v>
      </c>
    </row>
    <row r="36" ht="22" customHeight="1" spans="1:5">
      <c r="A36" s="165" t="s">
        <v>472</v>
      </c>
      <c r="B36" s="165" t="s">
        <v>473</v>
      </c>
      <c r="C36" s="166"/>
      <c r="D36" s="167"/>
      <c r="E36" s="166"/>
    </row>
    <row r="37" ht="22" customHeight="1" spans="1:5">
      <c r="A37" s="165" t="s">
        <v>474</v>
      </c>
      <c r="B37" s="165" t="s">
        <v>475</v>
      </c>
      <c r="C37" s="166">
        <v>1</v>
      </c>
      <c r="D37" s="167"/>
      <c r="E37" s="166">
        <v>1</v>
      </c>
    </row>
    <row r="38" ht="22" customHeight="1" spans="1:5">
      <c r="A38" s="165" t="s">
        <v>476</v>
      </c>
      <c r="B38" s="165" t="s">
        <v>477</v>
      </c>
      <c r="C38" s="166">
        <v>7.2</v>
      </c>
      <c r="D38" s="167"/>
      <c r="E38" s="166">
        <v>7.2</v>
      </c>
    </row>
    <row r="39" ht="22" customHeight="1" spans="1:5">
      <c r="A39" s="165" t="s">
        <v>478</v>
      </c>
      <c r="B39" s="165" t="s">
        <v>479</v>
      </c>
      <c r="C39" s="166">
        <v>4.5</v>
      </c>
      <c r="D39" s="167"/>
      <c r="E39" s="166">
        <v>4.5</v>
      </c>
    </row>
    <row r="40" ht="22" customHeight="1" spans="1:5">
      <c r="A40" s="165" t="s">
        <v>480</v>
      </c>
      <c r="B40" s="165" t="s">
        <v>481</v>
      </c>
      <c r="C40" s="166"/>
      <c r="D40" s="167"/>
      <c r="E40" s="166"/>
    </row>
    <row r="41" ht="22" customHeight="1" spans="1:5">
      <c r="A41" s="165" t="s">
        <v>482</v>
      </c>
      <c r="B41" s="165" t="s">
        <v>483</v>
      </c>
      <c r="C41" s="166">
        <v>5</v>
      </c>
      <c r="D41" s="167"/>
      <c r="E41" s="166">
        <v>5</v>
      </c>
    </row>
    <row r="42" ht="22" customHeight="1" spans="1:5">
      <c r="A42" s="165" t="s">
        <v>484</v>
      </c>
      <c r="B42" s="165" t="s">
        <v>485</v>
      </c>
      <c r="C42" s="166">
        <v>16.7</v>
      </c>
      <c r="D42" s="167"/>
      <c r="E42" s="166">
        <v>16.7</v>
      </c>
    </row>
    <row r="43" ht="22" customHeight="1" spans="1:5">
      <c r="A43" s="165" t="s">
        <v>486</v>
      </c>
      <c r="B43" s="165" t="s">
        <v>487</v>
      </c>
      <c r="C43" s="166"/>
      <c r="D43" s="167"/>
      <c r="E43" s="166"/>
    </row>
    <row r="44" ht="22" customHeight="1" spans="1:5">
      <c r="A44" s="165" t="s">
        <v>488</v>
      </c>
      <c r="B44" s="165" t="s">
        <v>489</v>
      </c>
      <c r="C44" s="166">
        <v>3</v>
      </c>
      <c r="D44" s="167"/>
      <c r="E44" s="166">
        <v>3</v>
      </c>
    </row>
    <row r="45" ht="22" customHeight="1" spans="1:5">
      <c r="A45" s="165" t="s">
        <v>490</v>
      </c>
      <c r="B45" s="165" t="s">
        <v>491</v>
      </c>
      <c r="C45" s="166">
        <v>5</v>
      </c>
      <c r="D45" s="167"/>
      <c r="E45" s="166">
        <v>5</v>
      </c>
    </row>
    <row r="46" ht="22" customHeight="1" spans="1:5">
      <c r="A46" s="165" t="s">
        <v>492</v>
      </c>
      <c r="B46" s="165" t="s">
        <v>493</v>
      </c>
      <c r="C46" s="166">
        <v>7.6</v>
      </c>
      <c r="D46" s="167"/>
      <c r="E46" s="166">
        <v>7.6</v>
      </c>
    </row>
    <row r="47" ht="22" customHeight="1" spans="1:5">
      <c r="A47" s="165" t="s">
        <v>494</v>
      </c>
      <c r="B47" s="165" t="s">
        <v>495</v>
      </c>
      <c r="C47" s="166">
        <v>6.5</v>
      </c>
      <c r="D47" s="167"/>
      <c r="E47" s="166">
        <v>6.5</v>
      </c>
    </row>
    <row r="48" ht="22" customHeight="1" spans="1:5">
      <c r="A48" s="165" t="s">
        <v>496</v>
      </c>
      <c r="B48" s="165" t="s">
        <v>497</v>
      </c>
      <c r="C48" s="166">
        <v>16.8</v>
      </c>
      <c r="D48" s="167"/>
      <c r="E48" s="166">
        <v>16.8</v>
      </c>
    </row>
    <row r="49" ht="22" customHeight="1" spans="1:5">
      <c r="A49" s="165" t="s">
        <v>498</v>
      </c>
      <c r="B49" s="165" t="s">
        <v>499</v>
      </c>
      <c r="C49" s="166"/>
      <c r="D49" s="167"/>
      <c r="E49" s="166"/>
    </row>
    <row r="50" ht="22" customHeight="1" spans="1:5">
      <c r="A50" s="165" t="s">
        <v>500</v>
      </c>
      <c r="B50" s="165" t="s">
        <v>501</v>
      </c>
      <c r="C50" s="166"/>
      <c r="D50" s="167"/>
      <c r="E50" s="166"/>
    </row>
    <row r="51" ht="22" customHeight="1" spans="1:5">
      <c r="A51" s="165" t="s">
        <v>502</v>
      </c>
      <c r="B51" s="165" t="s">
        <v>503</v>
      </c>
      <c r="C51" s="166"/>
      <c r="D51" s="167"/>
      <c r="E51" s="166"/>
    </row>
    <row r="52" ht="22" customHeight="1" spans="1:5">
      <c r="A52" s="165" t="s">
        <v>504</v>
      </c>
      <c r="B52" s="165" t="s">
        <v>505</v>
      </c>
      <c r="C52" s="166">
        <v>10</v>
      </c>
      <c r="D52" s="167"/>
      <c r="E52" s="166">
        <v>10</v>
      </c>
    </row>
    <row r="53" ht="22" customHeight="1" spans="1:5">
      <c r="A53" s="165" t="s">
        <v>506</v>
      </c>
      <c r="B53" s="165" t="s">
        <v>507</v>
      </c>
      <c r="C53" s="166"/>
      <c r="D53" s="167"/>
      <c r="E53" s="166"/>
    </row>
    <row r="54" ht="22" customHeight="1" spans="1:5">
      <c r="A54" s="165" t="s">
        <v>508</v>
      </c>
      <c r="B54" s="165" t="s">
        <v>509</v>
      </c>
      <c r="C54" s="166">
        <v>25</v>
      </c>
      <c r="D54" s="167"/>
      <c r="E54" s="166">
        <v>25</v>
      </c>
    </row>
    <row r="55" ht="22" customHeight="1" spans="1:5">
      <c r="A55" s="165" t="s">
        <v>510</v>
      </c>
      <c r="B55" s="165" t="s">
        <v>511</v>
      </c>
      <c r="C55" s="166">
        <v>62</v>
      </c>
      <c r="D55" s="167"/>
      <c r="E55" s="166">
        <v>62</v>
      </c>
    </row>
    <row r="56" ht="22" customHeight="1" spans="1:5">
      <c r="A56" s="165" t="s">
        <v>512</v>
      </c>
      <c r="B56" s="165" t="s">
        <v>513</v>
      </c>
      <c r="C56" s="166"/>
      <c r="D56" s="167"/>
      <c r="E56" s="166"/>
    </row>
    <row r="57" ht="22" customHeight="1" spans="1:5">
      <c r="A57" s="165" t="s">
        <v>514</v>
      </c>
      <c r="B57" s="165" t="s">
        <v>515</v>
      </c>
      <c r="C57" s="166">
        <v>18.66</v>
      </c>
      <c r="D57" s="167"/>
      <c r="E57" s="166">
        <v>18.66</v>
      </c>
    </row>
    <row r="58" ht="22" customHeight="1" spans="1:5">
      <c r="A58" s="165" t="s">
        <v>516</v>
      </c>
      <c r="B58" s="165" t="s">
        <v>517</v>
      </c>
      <c r="C58" s="166"/>
      <c r="D58" s="167"/>
      <c r="E58" s="166"/>
    </row>
    <row r="59" ht="22" customHeight="1" spans="1:5">
      <c r="A59" s="165" t="s">
        <v>518</v>
      </c>
      <c r="B59" s="165" t="s">
        <v>519</v>
      </c>
      <c r="C59" s="166">
        <v>69.1511</v>
      </c>
      <c r="D59" s="167"/>
      <c r="E59" s="166">
        <v>69.1511</v>
      </c>
    </row>
    <row r="60" ht="22" customHeight="1" spans="1:5">
      <c r="A60" s="169"/>
      <c r="B60" s="169" t="s">
        <v>520</v>
      </c>
      <c r="C60" s="166">
        <f>SUM(D60:E60)</f>
        <v>2772.83589</v>
      </c>
      <c r="D60" s="166">
        <f>D5+D19</f>
        <v>2484.74479</v>
      </c>
      <c r="E60" s="166">
        <f>E32</f>
        <v>288.0911</v>
      </c>
    </row>
    <row r="61" ht="23" customHeight="1"/>
  </sheetData>
  <mergeCells count="3">
    <mergeCell ref="A1:E1"/>
    <mergeCell ref="A3:B3"/>
    <mergeCell ref="C3:E3"/>
  </mergeCells>
  <pageMargins left="0.309027777777778" right="0.159027777777778" top="0.238888888888889" bottom="0.279166666666667" header="0.509027777777778" footer="0.079166666666666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6"/>
  <sheetViews>
    <sheetView topLeftCell="A16" workbookViewId="0">
      <selection activeCell="A1" sqref="A1"/>
    </sheetView>
  </sheetViews>
  <sheetFormatPr defaultColWidth="10" defaultRowHeight="13.5" outlineLevelCol="3"/>
  <cols>
    <col min="1" max="1" width="41.9333333333333" customWidth="1"/>
    <col min="2" max="2" width="15.7416666666667" customWidth="1"/>
    <col min="3" max="3" width="31.8916666666667" customWidth="1"/>
    <col min="4" max="4" width="16.1416666666667" customWidth="1"/>
    <col min="5" max="5" width="9.76666666666667" customWidth="1"/>
  </cols>
  <sheetData>
    <row r="1" ht="16.35" customHeight="1" spans="1:1">
      <c r="A1" s="127"/>
    </row>
    <row r="2" ht="36.2" customHeight="1" spans="1:4">
      <c r="A2" s="128" t="s">
        <v>2</v>
      </c>
      <c r="B2" s="128"/>
      <c r="C2" s="128"/>
      <c r="D2" s="128"/>
    </row>
    <row r="3" ht="26.7" customHeight="1" spans="1:4">
      <c r="A3" s="129" t="s">
        <v>42</v>
      </c>
      <c r="B3" s="127"/>
      <c r="C3" s="127"/>
      <c r="D3" s="127"/>
    </row>
    <row r="4" ht="26.7" customHeight="1" spans="1:4">
      <c r="A4" s="129"/>
      <c r="B4" s="127"/>
      <c r="C4" s="175" t="s">
        <v>43</v>
      </c>
      <c r="D4" s="175"/>
    </row>
    <row r="5" ht="42.25" customHeight="1" spans="1:4">
      <c r="A5" s="176" t="s">
        <v>44</v>
      </c>
      <c r="B5" s="176"/>
      <c r="C5" s="176" t="s">
        <v>45</v>
      </c>
      <c r="D5" s="176"/>
    </row>
    <row r="6" ht="38.8" customHeight="1" spans="1:4">
      <c r="A6" s="176" t="s">
        <v>46</v>
      </c>
      <c r="B6" s="176" t="s">
        <v>47</v>
      </c>
      <c r="C6" s="176" t="s">
        <v>48</v>
      </c>
      <c r="D6" s="176" t="s">
        <v>47</v>
      </c>
    </row>
    <row r="7" ht="29.3" customHeight="1" spans="1:4">
      <c r="A7" s="131" t="s">
        <v>49</v>
      </c>
      <c r="B7" s="143">
        <v>10015.83589</v>
      </c>
      <c r="C7" s="131" t="s">
        <v>50</v>
      </c>
      <c r="D7" s="142">
        <v>2772.83589</v>
      </c>
    </row>
    <row r="8" ht="29.3" customHeight="1" spans="1:4">
      <c r="A8" s="134" t="s">
        <v>51</v>
      </c>
      <c r="B8" s="143">
        <v>2545.98479</v>
      </c>
      <c r="C8" s="134" t="s">
        <v>52</v>
      </c>
      <c r="D8" s="143">
        <v>2388.04479</v>
      </c>
    </row>
    <row r="9" ht="29.3" customHeight="1" spans="1:4">
      <c r="A9" s="131" t="s">
        <v>53</v>
      </c>
      <c r="B9" s="143"/>
      <c r="C9" s="134" t="s">
        <v>54</v>
      </c>
      <c r="D9" s="143">
        <v>288.0911</v>
      </c>
    </row>
    <row r="10" ht="29.3" customHeight="1" spans="1:4">
      <c r="A10" s="134" t="s">
        <v>55</v>
      </c>
      <c r="B10" s="143"/>
      <c r="C10" s="134" t="s">
        <v>56</v>
      </c>
      <c r="D10" s="143">
        <v>96.7</v>
      </c>
    </row>
    <row r="11" ht="29.3" customHeight="1" spans="1:4">
      <c r="A11" s="134" t="s">
        <v>57</v>
      </c>
      <c r="B11" s="143"/>
      <c r="C11" s="131" t="s">
        <v>58</v>
      </c>
      <c r="D11" s="142">
        <v>7243</v>
      </c>
    </row>
    <row r="12" ht="29.3" customHeight="1" spans="1:4">
      <c r="A12" s="134" t="s">
        <v>59</v>
      </c>
      <c r="B12" s="143"/>
      <c r="C12" s="134" t="s">
        <v>60</v>
      </c>
      <c r="D12" s="143">
        <v>38.08</v>
      </c>
    </row>
    <row r="13" ht="29.3" customHeight="1" spans="1:4">
      <c r="A13" s="134" t="s">
        <v>61</v>
      </c>
      <c r="B13" s="143"/>
      <c r="C13" s="134" t="s">
        <v>62</v>
      </c>
      <c r="D13" s="143">
        <v>1577.21</v>
      </c>
    </row>
    <row r="14" ht="29.3" customHeight="1" spans="1:4">
      <c r="A14" s="134" t="s">
        <v>63</v>
      </c>
      <c r="B14" s="143"/>
      <c r="C14" s="134" t="s">
        <v>64</v>
      </c>
      <c r="D14" s="143"/>
    </row>
    <row r="15" ht="29.3" customHeight="1" spans="1:4">
      <c r="A15" s="134" t="s">
        <v>65</v>
      </c>
      <c r="B15" s="143"/>
      <c r="C15" s="134" t="s">
        <v>66</v>
      </c>
      <c r="D15" s="143"/>
    </row>
    <row r="16" ht="29.3" customHeight="1" spans="1:4">
      <c r="A16" s="131" t="s">
        <v>67</v>
      </c>
      <c r="B16" s="142">
        <v>7469.8511</v>
      </c>
      <c r="C16" s="134" t="s">
        <v>68</v>
      </c>
      <c r="D16" s="143">
        <v>5447.71</v>
      </c>
    </row>
    <row r="17" ht="29.3" customHeight="1" spans="1:4">
      <c r="A17" s="131" t="s">
        <v>69</v>
      </c>
      <c r="B17" s="142"/>
      <c r="C17" s="134" t="s">
        <v>70</v>
      </c>
      <c r="D17" s="143">
        <v>180</v>
      </c>
    </row>
    <row r="18" ht="29.3" customHeight="1" spans="1:4">
      <c r="A18" s="131" t="s">
        <v>71</v>
      </c>
      <c r="B18" s="142"/>
      <c r="C18" s="134" t="s">
        <v>72</v>
      </c>
      <c r="D18" s="143"/>
    </row>
    <row r="19" ht="29.3" customHeight="1" spans="1:4">
      <c r="A19" s="131" t="s">
        <v>73</v>
      </c>
      <c r="B19" s="142"/>
      <c r="C19" s="134" t="s">
        <v>74</v>
      </c>
      <c r="D19" s="143"/>
    </row>
    <row r="20" ht="29.3" customHeight="1" spans="1:4">
      <c r="A20" s="131" t="s">
        <v>75</v>
      </c>
      <c r="B20" s="142"/>
      <c r="C20" s="134" t="s">
        <v>76</v>
      </c>
      <c r="D20" s="143"/>
    </row>
    <row r="21" ht="29.3" customHeight="1" spans="1:4">
      <c r="A21" s="131" t="s">
        <v>77</v>
      </c>
      <c r="B21" s="142"/>
      <c r="C21" s="134" t="s">
        <v>78</v>
      </c>
      <c r="D21" s="143"/>
    </row>
    <row r="22" ht="29.3" customHeight="1" spans="1:4">
      <c r="A22" s="131" t="s">
        <v>79</v>
      </c>
      <c r="B22" s="142"/>
      <c r="C22" s="131" t="s">
        <v>80</v>
      </c>
      <c r="D22" s="142"/>
    </row>
    <row r="23" ht="29.3" customHeight="1" spans="1:4">
      <c r="A23" s="131" t="s">
        <v>81</v>
      </c>
      <c r="B23" s="142"/>
      <c r="C23" s="131" t="s">
        <v>82</v>
      </c>
      <c r="D23" s="134"/>
    </row>
    <row r="24" ht="29.3" customHeight="1" spans="1:4">
      <c r="A24" s="131" t="s">
        <v>83</v>
      </c>
      <c r="B24" s="142">
        <v>10015.83589</v>
      </c>
      <c r="C24" s="131" t="s">
        <v>84</v>
      </c>
      <c r="D24" s="142">
        <v>10015.83589</v>
      </c>
    </row>
    <row r="25" ht="29.3" customHeight="1" spans="1:4">
      <c r="A25" s="131" t="s">
        <v>85</v>
      </c>
      <c r="B25" s="142"/>
      <c r="C25" s="131" t="s">
        <v>86</v>
      </c>
      <c r="D25" s="142"/>
    </row>
    <row r="26" ht="29.3" customHeight="1" spans="1:4">
      <c r="A26" s="131" t="s">
        <v>87</v>
      </c>
      <c r="B26" s="142">
        <v>10015.83589</v>
      </c>
      <c r="C26" s="131" t="s">
        <v>88</v>
      </c>
      <c r="D26" s="142">
        <v>10015.83589</v>
      </c>
    </row>
  </sheetData>
  <mergeCells count="4">
    <mergeCell ref="A2:D2"/>
    <mergeCell ref="C4:D4"/>
    <mergeCell ref="A5:B5"/>
    <mergeCell ref="C5:D5"/>
  </mergeCells>
  <pageMargins left="0.75" right="0.75" top="0.26875" bottom="0.26875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3"/>
  <sheetViews>
    <sheetView workbookViewId="0">
      <selection activeCell="H21" sqref="H21"/>
    </sheetView>
  </sheetViews>
  <sheetFormatPr defaultColWidth="10" defaultRowHeight="13.5"/>
  <cols>
    <col min="1" max="1" width="6.50833333333333" customWidth="1"/>
    <col min="2" max="2" width="5.83333333333333" customWidth="1"/>
    <col min="3" max="3" width="7.88333333333333" customWidth="1"/>
    <col min="4" max="4" width="17.6416666666667" customWidth="1"/>
    <col min="5" max="5" width="33.5166666666667" customWidth="1"/>
    <col min="6" max="6" width="17.775" customWidth="1"/>
    <col min="7" max="7" width="13.4333333333333" customWidth="1"/>
    <col min="8" max="11" width="10.2583333333333" customWidth="1"/>
    <col min="12" max="12" width="14.925" customWidth="1"/>
    <col min="13" max="14" width="10.2583333333333" customWidth="1"/>
    <col min="15" max="16" width="9.76666666666667" customWidth="1"/>
  </cols>
  <sheetData>
    <row r="1" ht="16.35" customHeight="1" spans="1:1">
      <c r="A1" s="127"/>
    </row>
    <row r="2" ht="44.85" customHeight="1" spans="1:14">
      <c r="A2" s="128" t="s">
        <v>20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ht="33.6" customHeight="1" spans="1:14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ht="24.15" customHeight="1" spans="13:14">
      <c r="M4" s="141" t="s">
        <v>43</v>
      </c>
      <c r="N4" s="141"/>
    </row>
    <row r="5" ht="42.25" customHeight="1" spans="1:14">
      <c r="A5" s="130" t="s">
        <v>164</v>
      </c>
      <c r="B5" s="130"/>
      <c r="C5" s="130"/>
      <c r="D5" s="130" t="s">
        <v>165</v>
      </c>
      <c r="E5" s="130" t="s">
        <v>166</v>
      </c>
      <c r="F5" s="130" t="s">
        <v>202</v>
      </c>
      <c r="G5" s="130" t="s">
        <v>168</v>
      </c>
      <c r="H5" s="130"/>
      <c r="I5" s="130"/>
      <c r="J5" s="130"/>
      <c r="K5" s="130"/>
      <c r="L5" s="130" t="s">
        <v>172</v>
      </c>
      <c r="M5" s="130"/>
      <c r="N5" s="130"/>
    </row>
    <row r="6" ht="39.65" customHeight="1" spans="1:14">
      <c r="A6" s="130" t="s">
        <v>182</v>
      </c>
      <c r="B6" s="130" t="s">
        <v>183</v>
      </c>
      <c r="C6" s="130" t="s">
        <v>184</v>
      </c>
      <c r="D6" s="130"/>
      <c r="E6" s="130"/>
      <c r="F6" s="130"/>
      <c r="G6" s="130" t="s">
        <v>91</v>
      </c>
      <c r="H6" s="130" t="s">
        <v>265</v>
      </c>
      <c r="I6" s="130" t="s">
        <v>266</v>
      </c>
      <c r="J6" s="130" t="s">
        <v>267</v>
      </c>
      <c r="K6" s="130" t="s">
        <v>268</v>
      </c>
      <c r="L6" s="130" t="s">
        <v>91</v>
      </c>
      <c r="M6" s="130" t="s">
        <v>203</v>
      </c>
      <c r="N6" s="130" t="s">
        <v>280</v>
      </c>
    </row>
    <row r="7" ht="27.6" customHeight="1" spans="1:14">
      <c r="A7" s="131"/>
      <c r="B7" s="131"/>
      <c r="C7" s="131"/>
      <c r="D7" s="131"/>
      <c r="E7" s="131" t="s">
        <v>91</v>
      </c>
      <c r="F7" s="155">
        <v>2388.04479</v>
      </c>
      <c r="G7" s="155"/>
      <c r="H7" s="155"/>
      <c r="I7" s="155"/>
      <c r="J7" s="155"/>
      <c r="K7" s="155"/>
      <c r="L7" s="155">
        <v>2388.04479</v>
      </c>
      <c r="M7" s="155">
        <v>2388.04479</v>
      </c>
      <c r="N7" s="155"/>
    </row>
    <row r="8" ht="26.05" customHeight="1" spans="1:14">
      <c r="A8" s="131"/>
      <c r="B8" s="131"/>
      <c r="C8" s="131"/>
      <c r="D8" s="132" t="s">
        <v>110</v>
      </c>
      <c r="E8" s="132" t="s">
        <v>111</v>
      </c>
      <c r="F8" s="155">
        <v>2388.04479</v>
      </c>
      <c r="G8" s="155"/>
      <c r="H8" s="155"/>
      <c r="I8" s="155"/>
      <c r="J8" s="155"/>
      <c r="K8" s="155"/>
      <c r="L8" s="155">
        <v>2388.04479</v>
      </c>
      <c r="M8" s="155">
        <v>2388.04479</v>
      </c>
      <c r="N8" s="155"/>
    </row>
    <row r="9" ht="26.05" customHeight="1" spans="1:14">
      <c r="A9" s="131"/>
      <c r="B9" s="131"/>
      <c r="C9" s="131"/>
      <c r="D9" s="148" t="s">
        <v>112</v>
      </c>
      <c r="E9" s="148" t="s">
        <v>113</v>
      </c>
      <c r="F9" s="155">
        <v>2388.04479</v>
      </c>
      <c r="G9" s="155"/>
      <c r="H9" s="155"/>
      <c r="I9" s="155"/>
      <c r="J9" s="155"/>
      <c r="K9" s="155"/>
      <c r="L9" s="155">
        <v>2388.04479</v>
      </c>
      <c r="M9" s="155">
        <v>2388.04479</v>
      </c>
      <c r="N9" s="155"/>
    </row>
    <row r="10" ht="30.15" customHeight="1" spans="1:14">
      <c r="A10" s="154" t="s">
        <v>189</v>
      </c>
      <c r="B10" s="154" t="s">
        <v>190</v>
      </c>
      <c r="C10" s="154" t="s">
        <v>190</v>
      </c>
      <c r="D10" s="149" t="s">
        <v>187</v>
      </c>
      <c r="E10" s="134" t="s">
        <v>191</v>
      </c>
      <c r="F10" s="143">
        <v>201.11488</v>
      </c>
      <c r="G10" s="143"/>
      <c r="H10" s="152"/>
      <c r="I10" s="152"/>
      <c r="J10" s="152"/>
      <c r="K10" s="152"/>
      <c r="L10" s="143">
        <v>201.11488</v>
      </c>
      <c r="M10" s="152">
        <v>201.11488</v>
      </c>
      <c r="N10" s="152"/>
    </row>
    <row r="11" ht="30.15" customHeight="1" spans="1:14">
      <c r="A11" s="154" t="s">
        <v>192</v>
      </c>
      <c r="B11" s="154" t="s">
        <v>193</v>
      </c>
      <c r="C11" s="154" t="s">
        <v>194</v>
      </c>
      <c r="D11" s="149" t="s">
        <v>187</v>
      </c>
      <c r="E11" s="134" t="s">
        <v>195</v>
      </c>
      <c r="F11" s="143">
        <v>87.82914</v>
      </c>
      <c r="G11" s="143"/>
      <c r="H11" s="152"/>
      <c r="I11" s="152"/>
      <c r="J11" s="152"/>
      <c r="K11" s="152"/>
      <c r="L11" s="143">
        <v>87.82914</v>
      </c>
      <c r="M11" s="152">
        <v>87.82914</v>
      </c>
      <c r="N11" s="152"/>
    </row>
    <row r="12" ht="30.15" customHeight="1" spans="1:14">
      <c r="A12" s="154" t="s">
        <v>185</v>
      </c>
      <c r="B12" s="154" t="s">
        <v>186</v>
      </c>
      <c r="C12" s="154" t="s">
        <v>186</v>
      </c>
      <c r="D12" s="149" t="s">
        <v>187</v>
      </c>
      <c r="E12" s="134" t="s">
        <v>188</v>
      </c>
      <c r="F12" s="143">
        <v>1903.39253</v>
      </c>
      <c r="G12" s="143"/>
      <c r="H12" s="152"/>
      <c r="I12" s="152"/>
      <c r="J12" s="152"/>
      <c r="K12" s="152"/>
      <c r="L12" s="143">
        <v>1903.39253</v>
      </c>
      <c r="M12" s="152">
        <v>1903.39253</v>
      </c>
      <c r="N12" s="152"/>
    </row>
    <row r="13" ht="30.15" customHeight="1" spans="1:14">
      <c r="A13" s="154" t="s">
        <v>196</v>
      </c>
      <c r="B13" s="154" t="s">
        <v>194</v>
      </c>
      <c r="C13" s="154" t="s">
        <v>186</v>
      </c>
      <c r="D13" s="149" t="s">
        <v>187</v>
      </c>
      <c r="E13" s="134" t="s">
        <v>197</v>
      </c>
      <c r="F13" s="143">
        <v>195.70824</v>
      </c>
      <c r="G13" s="143"/>
      <c r="H13" s="152"/>
      <c r="I13" s="152"/>
      <c r="J13" s="152"/>
      <c r="K13" s="152"/>
      <c r="L13" s="143">
        <v>195.70824</v>
      </c>
      <c r="M13" s="152">
        <v>195.70824</v>
      </c>
      <c r="N13" s="152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3"/>
  <sheetViews>
    <sheetView topLeftCell="B1" workbookViewId="0">
      <selection activeCell="F9" sqref="F9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44.2416666666667" customWidth="1"/>
    <col min="6" max="6" width="18.5916666666667" customWidth="1"/>
    <col min="7" max="7" width="17.5" customWidth="1"/>
    <col min="8" max="11" width="10.2583333333333" customWidth="1"/>
    <col min="12" max="12" width="14.5166666666667" customWidth="1"/>
    <col min="13" max="17" width="10.2583333333333" customWidth="1"/>
    <col min="18" max="18" width="13.3" customWidth="1"/>
    <col min="19" max="19" width="16.0083333333333" customWidth="1"/>
    <col min="20" max="22" width="10.2583333333333" customWidth="1"/>
    <col min="23" max="24" width="9.76666666666667" customWidth="1"/>
  </cols>
  <sheetData>
    <row r="1" ht="16.35" customHeight="1" spans="1:1">
      <c r="A1" s="127"/>
    </row>
    <row r="2" ht="50" customHeight="1" spans="1:22">
      <c r="A2" s="128" t="s">
        <v>21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</row>
    <row r="3" ht="24.15" customHeight="1" spans="1:22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</row>
    <row r="4" ht="23.25" customHeight="1" spans="21:22">
      <c r="U4" s="141" t="s">
        <v>43</v>
      </c>
      <c r="V4" s="141"/>
    </row>
    <row r="5" ht="31.05" customHeight="1" spans="1:22">
      <c r="A5" s="130" t="s">
        <v>164</v>
      </c>
      <c r="B5" s="130"/>
      <c r="C5" s="130"/>
      <c r="D5" s="130" t="s">
        <v>165</v>
      </c>
      <c r="E5" s="130" t="s">
        <v>166</v>
      </c>
      <c r="F5" s="130" t="s">
        <v>202</v>
      </c>
      <c r="G5" s="130" t="s">
        <v>521</v>
      </c>
      <c r="H5" s="130"/>
      <c r="I5" s="130"/>
      <c r="J5" s="130"/>
      <c r="K5" s="130"/>
      <c r="L5" s="130" t="s">
        <v>522</v>
      </c>
      <c r="M5" s="130"/>
      <c r="N5" s="130"/>
      <c r="O5" s="130"/>
      <c r="P5" s="130"/>
      <c r="Q5" s="130"/>
      <c r="R5" s="130" t="s">
        <v>267</v>
      </c>
      <c r="S5" s="130" t="s">
        <v>523</v>
      </c>
      <c r="T5" s="130"/>
      <c r="U5" s="130"/>
      <c r="V5" s="130"/>
    </row>
    <row r="6" ht="56.05" customHeight="1" spans="1:22">
      <c r="A6" s="130" t="s">
        <v>182</v>
      </c>
      <c r="B6" s="130" t="s">
        <v>183</v>
      </c>
      <c r="C6" s="130" t="s">
        <v>184</v>
      </c>
      <c r="D6" s="130"/>
      <c r="E6" s="130"/>
      <c r="F6" s="130"/>
      <c r="G6" s="130" t="s">
        <v>91</v>
      </c>
      <c r="H6" s="130" t="s">
        <v>300</v>
      </c>
      <c r="I6" s="130" t="s">
        <v>301</v>
      </c>
      <c r="J6" s="130" t="s">
        <v>302</v>
      </c>
      <c r="K6" s="130" t="s">
        <v>304</v>
      </c>
      <c r="L6" s="130" t="s">
        <v>91</v>
      </c>
      <c r="M6" s="130" t="s">
        <v>305</v>
      </c>
      <c r="N6" s="130" t="s">
        <v>524</v>
      </c>
      <c r="O6" s="130" t="s">
        <v>525</v>
      </c>
      <c r="P6" s="130" t="s">
        <v>306</v>
      </c>
      <c r="Q6" s="130" t="s">
        <v>307</v>
      </c>
      <c r="R6" s="130"/>
      <c r="S6" s="130" t="s">
        <v>91</v>
      </c>
      <c r="T6" s="130" t="s">
        <v>303</v>
      </c>
      <c r="U6" s="130" t="s">
        <v>308</v>
      </c>
      <c r="V6" s="130" t="s">
        <v>268</v>
      </c>
    </row>
    <row r="7" ht="27.6" customHeight="1" spans="1:22">
      <c r="A7" s="131"/>
      <c r="B7" s="131"/>
      <c r="C7" s="131"/>
      <c r="D7" s="131"/>
      <c r="E7" s="131" t="s">
        <v>91</v>
      </c>
      <c r="F7" s="142">
        <v>2388.04479</v>
      </c>
      <c r="G7" s="142">
        <v>1614.448</v>
      </c>
      <c r="H7" s="142">
        <v>775.6812</v>
      </c>
      <c r="I7" s="142">
        <v>11.1408</v>
      </c>
      <c r="J7" s="142">
        <v>357.116</v>
      </c>
      <c r="K7" s="142">
        <v>470.51</v>
      </c>
      <c r="L7" s="142">
        <v>326.82055</v>
      </c>
      <c r="M7" s="142">
        <v>201.11488</v>
      </c>
      <c r="N7" s="142"/>
      <c r="O7" s="142">
        <v>87.82914</v>
      </c>
      <c r="P7" s="142"/>
      <c r="Q7" s="142">
        <v>37.87653</v>
      </c>
      <c r="R7" s="142">
        <v>195.70824</v>
      </c>
      <c r="S7" s="142">
        <v>251.068</v>
      </c>
      <c r="T7" s="142"/>
      <c r="U7" s="142"/>
      <c r="V7" s="142">
        <v>251.068</v>
      </c>
    </row>
    <row r="8" ht="26.05" customHeight="1" spans="1:22">
      <c r="A8" s="131"/>
      <c r="B8" s="131"/>
      <c r="C8" s="131"/>
      <c r="D8" s="132" t="s">
        <v>110</v>
      </c>
      <c r="E8" s="132" t="s">
        <v>111</v>
      </c>
      <c r="F8" s="142">
        <v>2388.04479</v>
      </c>
      <c r="G8" s="142">
        <v>1614.448</v>
      </c>
      <c r="H8" s="142">
        <v>775.6812</v>
      </c>
      <c r="I8" s="142">
        <v>11.1408</v>
      </c>
      <c r="J8" s="142">
        <v>357.116</v>
      </c>
      <c r="K8" s="142">
        <v>470.51</v>
      </c>
      <c r="L8" s="142">
        <v>326.82055</v>
      </c>
      <c r="M8" s="142">
        <v>201.11488</v>
      </c>
      <c r="N8" s="142"/>
      <c r="O8" s="142">
        <v>87.82914</v>
      </c>
      <c r="P8" s="142"/>
      <c r="Q8" s="142">
        <v>37.87653</v>
      </c>
      <c r="R8" s="142">
        <v>195.70824</v>
      </c>
      <c r="S8" s="142">
        <v>251.068</v>
      </c>
      <c r="T8" s="142"/>
      <c r="U8" s="142"/>
      <c r="V8" s="142">
        <v>251.068</v>
      </c>
    </row>
    <row r="9" ht="26.05" customHeight="1" spans="1:22">
      <c r="A9" s="131"/>
      <c r="B9" s="131"/>
      <c r="C9" s="131"/>
      <c r="D9" s="148" t="s">
        <v>112</v>
      </c>
      <c r="E9" s="148" t="s">
        <v>113</v>
      </c>
      <c r="F9" s="142">
        <v>2388.04479</v>
      </c>
      <c r="G9" s="142">
        <v>1614.448</v>
      </c>
      <c r="H9" s="142">
        <v>775.6812</v>
      </c>
      <c r="I9" s="142">
        <v>11.1408</v>
      </c>
      <c r="J9" s="142">
        <v>357.116</v>
      </c>
      <c r="K9" s="142">
        <v>470.51</v>
      </c>
      <c r="L9" s="142">
        <v>326.82055</v>
      </c>
      <c r="M9" s="142">
        <v>201.11488</v>
      </c>
      <c r="N9" s="142"/>
      <c r="O9" s="142">
        <v>87.82914</v>
      </c>
      <c r="P9" s="142"/>
      <c r="Q9" s="142">
        <v>37.87653</v>
      </c>
      <c r="R9" s="142">
        <v>195.70824</v>
      </c>
      <c r="S9" s="142">
        <v>251.068</v>
      </c>
      <c r="T9" s="142"/>
      <c r="U9" s="142"/>
      <c r="V9" s="142">
        <v>251.068</v>
      </c>
    </row>
    <row r="10" ht="30.15" customHeight="1" spans="1:22">
      <c r="A10" s="154" t="s">
        <v>189</v>
      </c>
      <c r="B10" s="154" t="s">
        <v>190</v>
      </c>
      <c r="C10" s="154" t="s">
        <v>190</v>
      </c>
      <c r="D10" s="149" t="s">
        <v>187</v>
      </c>
      <c r="E10" s="134" t="s">
        <v>191</v>
      </c>
      <c r="F10" s="143">
        <v>201.11488</v>
      </c>
      <c r="G10" s="152"/>
      <c r="H10" s="152"/>
      <c r="I10" s="152"/>
      <c r="J10" s="152"/>
      <c r="K10" s="152"/>
      <c r="L10" s="143">
        <v>201.11488</v>
      </c>
      <c r="M10" s="152">
        <v>201.11488</v>
      </c>
      <c r="N10" s="152"/>
      <c r="O10" s="152"/>
      <c r="P10" s="152"/>
      <c r="Q10" s="152"/>
      <c r="R10" s="152"/>
      <c r="S10" s="143"/>
      <c r="T10" s="152"/>
      <c r="U10" s="152"/>
      <c r="V10" s="152"/>
    </row>
    <row r="11" ht="30.15" customHeight="1" spans="1:22">
      <c r="A11" s="154" t="s">
        <v>192</v>
      </c>
      <c r="B11" s="154" t="s">
        <v>193</v>
      </c>
      <c r="C11" s="154" t="s">
        <v>194</v>
      </c>
      <c r="D11" s="149" t="s">
        <v>187</v>
      </c>
      <c r="E11" s="134" t="s">
        <v>195</v>
      </c>
      <c r="F11" s="143">
        <v>87.82914</v>
      </c>
      <c r="G11" s="152"/>
      <c r="H11" s="152"/>
      <c r="I11" s="152"/>
      <c r="J11" s="152"/>
      <c r="K11" s="152"/>
      <c r="L11" s="143">
        <v>87.82914</v>
      </c>
      <c r="M11" s="152"/>
      <c r="N11" s="152"/>
      <c r="O11" s="152">
        <v>87.82914</v>
      </c>
      <c r="P11" s="152"/>
      <c r="Q11" s="152"/>
      <c r="R11" s="152"/>
      <c r="S11" s="143"/>
      <c r="T11" s="152"/>
      <c r="U11" s="152"/>
      <c r="V11" s="152"/>
    </row>
    <row r="12" ht="30.15" customHeight="1" spans="1:22">
      <c r="A12" s="154" t="s">
        <v>185</v>
      </c>
      <c r="B12" s="154" t="s">
        <v>186</v>
      </c>
      <c r="C12" s="154" t="s">
        <v>186</v>
      </c>
      <c r="D12" s="149" t="s">
        <v>187</v>
      </c>
      <c r="E12" s="134" t="s">
        <v>188</v>
      </c>
      <c r="F12" s="143">
        <v>1903.39253</v>
      </c>
      <c r="G12" s="152">
        <v>1614.448</v>
      </c>
      <c r="H12" s="152">
        <v>775.6812</v>
      </c>
      <c r="I12" s="152">
        <v>11.1408</v>
      </c>
      <c r="J12" s="152">
        <v>357.116</v>
      </c>
      <c r="K12" s="152">
        <v>470.51</v>
      </c>
      <c r="L12" s="143">
        <v>37.87653</v>
      </c>
      <c r="M12" s="152"/>
      <c r="N12" s="152"/>
      <c r="O12" s="152"/>
      <c r="P12" s="152"/>
      <c r="Q12" s="152">
        <v>37.87653</v>
      </c>
      <c r="R12" s="152"/>
      <c r="S12" s="143">
        <v>251.068</v>
      </c>
      <c r="T12" s="152"/>
      <c r="U12" s="152"/>
      <c r="V12" s="152">
        <v>251.068</v>
      </c>
    </row>
    <row r="13" ht="30.15" customHeight="1" spans="1:22">
      <c r="A13" s="154" t="s">
        <v>196</v>
      </c>
      <c r="B13" s="154" t="s">
        <v>194</v>
      </c>
      <c r="C13" s="154" t="s">
        <v>186</v>
      </c>
      <c r="D13" s="149" t="s">
        <v>187</v>
      </c>
      <c r="E13" s="134" t="s">
        <v>197</v>
      </c>
      <c r="F13" s="143">
        <v>195.70824</v>
      </c>
      <c r="G13" s="152"/>
      <c r="H13" s="152"/>
      <c r="I13" s="152"/>
      <c r="J13" s="152"/>
      <c r="K13" s="152"/>
      <c r="L13" s="143"/>
      <c r="M13" s="152"/>
      <c r="N13" s="152"/>
      <c r="O13" s="152"/>
      <c r="P13" s="152"/>
      <c r="Q13" s="152"/>
      <c r="R13" s="152">
        <v>195.70824</v>
      </c>
      <c r="S13" s="143"/>
      <c r="T13" s="152"/>
      <c r="U13" s="152"/>
      <c r="V13" s="152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6875" bottom="0.26875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"/>
  <sheetViews>
    <sheetView workbookViewId="0">
      <selection activeCell="K10" sqref="K10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34.1916666666667" customWidth="1"/>
    <col min="6" max="6" width="16.4166666666667" customWidth="1"/>
    <col min="7" max="7" width="13.4333333333333" customWidth="1"/>
    <col min="8" max="8" width="12.3583333333333" customWidth="1"/>
    <col min="9" max="9" width="12.075" customWidth="1"/>
    <col min="10" max="10" width="12.4833333333333" customWidth="1"/>
    <col min="11" max="11" width="11.5333333333333" customWidth="1"/>
    <col min="12" max="13" width="9.76666666666667" customWidth="1"/>
  </cols>
  <sheetData>
    <row r="1" ht="16.35" customHeight="1" spans="1:1">
      <c r="A1" s="127"/>
    </row>
    <row r="2" ht="46.55" customHeight="1" spans="1:11">
      <c r="A2" s="128" t="s">
        <v>22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ht="24.15" customHeight="1" spans="1:11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ht="18.1" customHeight="1" spans="10:11">
      <c r="J4" s="141" t="s">
        <v>43</v>
      </c>
      <c r="K4" s="141"/>
    </row>
    <row r="5" ht="31.05" customHeight="1" spans="1:11">
      <c r="A5" s="130" t="s">
        <v>164</v>
      </c>
      <c r="B5" s="130"/>
      <c r="C5" s="130"/>
      <c r="D5" s="130" t="s">
        <v>165</v>
      </c>
      <c r="E5" s="130" t="s">
        <v>166</v>
      </c>
      <c r="F5" s="130" t="s">
        <v>115</v>
      </c>
      <c r="G5" s="130" t="s">
        <v>526</v>
      </c>
      <c r="H5" s="130" t="s">
        <v>283</v>
      </c>
      <c r="I5" s="130" t="s">
        <v>284</v>
      </c>
      <c r="J5" s="130" t="s">
        <v>285</v>
      </c>
      <c r="K5" s="130" t="s">
        <v>340</v>
      </c>
    </row>
    <row r="6" ht="32.75" customHeight="1" spans="1:11">
      <c r="A6" s="130" t="s">
        <v>182</v>
      </c>
      <c r="B6" s="130" t="s">
        <v>183</v>
      </c>
      <c r="C6" s="130" t="s">
        <v>184</v>
      </c>
      <c r="D6" s="130"/>
      <c r="E6" s="130"/>
      <c r="F6" s="130"/>
      <c r="G6" s="130"/>
      <c r="H6" s="130"/>
      <c r="I6" s="130"/>
      <c r="J6" s="130"/>
      <c r="K6" s="130"/>
    </row>
    <row r="7" ht="27.6" customHeight="1" spans="1:11">
      <c r="A7" s="131"/>
      <c r="B7" s="131"/>
      <c r="C7" s="131"/>
      <c r="D7" s="131"/>
      <c r="E7" s="131" t="s">
        <v>91</v>
      </c>
      <c r="F7" s="142">
        <v>96.7</v>
      </c>
      <c r="G7" s="142">
        <v>46.08</v>
      </c>
      <c r="H7" s="142"/>
      <c r="I7" s="142"/>
      <c r="J7" s="142"/>
      <c r="K7" s="142">
        <v>50.62</v>
      </c>
    </row>
    <row r="8" ht="26.05" customHeight="1" spans="1:11">
      <c r="A8" s="131"/>
      <c r="B8" s="131"/>
      <c r="C8" s="131"/>
      <c r="D8" s="132" t="s">
        <v>110</v>
      </c>
      <c r="E8" s="132" t="s">
        <v>111</v>
      </c>
      <c r="F8" s="142">
        <v>96.7</v>
      </c>
      <c r="G8" s="142">
        <v>46.08</v>
      </c>
      <c r="H8" s="142"/>
      <c r="I8" s="142"/>
      <c r="J8" s="142"/>
      <c r="K8" s="142">
        <v>50.62</v>
      </c>
    </row>
    <row r="9" ht="26.05" customHeight="1" spans="1:11">
      <c r="A9" s="131"/>
      <c r="B9" s="131"/>
      <c r="C9" s="131"/>
      <c r="D9" s="148" t="s">
        <v>112</v>
      </c>
      <c r="E9" s="148" t="s">
        <v>113</v>
      </c>
      <c r="F9" s="142">
        <v>96.7</v>
      </c>
      <c r="G9" s="142">
        <v>46.08</v>
      </c>
      <c r="H9" s="142"/>
      <c r="I9" s="142"/>
      <c r="J9" s="142"/>
      <c r="K9" s="142">
        <v>50.62</v>
      </c>
    </row>
    <row r="10" ht="30.15" customHeight="1" spans="1:11">
      <c r="A10" s="154" t="s">
        <v>185</v>
      </c>
      <c r="B10" s="154" t="s">
        <v>186</v>
      </c>
      <c r="C10" s="154" t="s">
        <v>186</v>
      </c>
      <c r="D10" s="149" t="s">
        <v>187</v>
      </c>
      <c r="E10" s="134" t="s">
        <v>188</v>
      </c>
      <c r="F10" s="143">
        <v>96.7</v>
      </c>
      <c r="G10" s="152">
        <v>46.08</v>
      </c>
      <c r="H10" s="152"/>
      <c r="I10" s="152"/>
      <c r="J10" s="152"/>
      <c r="K10" s="152">
        <v>50.62</v>
      </c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6875" bottom="0.26875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0"/>
  <sheetViews>
    <sheetView topLeftCell="E1" workbookViewId="0">
      <selection activeCell="F10" sqref="F10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37.0416666666667" customWidth="1"/>
    <col min="6" max="6" width="16.4166666666667" customWidth="1"/>
    <col min="7" max="7" width="13.975" customWidth="1"/>
    <col min="8" max="8" width="13.4333333333333" customWidth="1"/>
    <col min="9" max="9" width="14.3833333333333" customWidth="1"/>
    <col min="10" max="10" width="11.4" customWidth="1"/>
    <col min="11" max="11" width="12.2" customWidth="1"/>
    <col min="12" max="18" width="13.3" customWidth="1"/>
    <col min="19" max="20" width="9.76666666666667" customWidth="1"/>
  </cols>
  <sheetData>
    <row r="1" ht="16.35" customHeight="1" spans="1:1">
      <c r="A1" s="127"/>
    </row>
    <row r="2" ht="40.5" customHeight="1" spans="1:18">
      <c r="A2" s="128" t="s">
        <v>23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ht="24.15" customHeight="1" spans="1:18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ht="18.1" customHeight="1" spans="17:18">
      <c r="Q4" s="141" t="s">
        <v>43</v>
      </c>
      <c r="R4" s="141"/>
    </row>
    <row r="5" ht="31.05" customHeight="1" spans="1:18">
      <c r="A5" s="130" t="s">
        <v>164</v>
      </c>
      <c r="B5" s="130"/>
      <c r="C5" s="130"/>
      <c r="D5" s="130" t="s">
        <v>165</v>
      </c>
      <c r="E5" s="130" t="s">
        <v>166</v>
      </c>
      <c r="F5" s="130" t="s">
        <v>115</v>
      </c>
      <c r="G5" s="130" t="s">
        <v>331</v>
      </c>
      <c r="H5" s="130" t="s">
        <v>332</v>
      </c>
      <c r="I5" s="130" t="s">
        <v>333</v>
      </c>
      <c r="J5" s="130" t="s">
        <v>334</v>
      </c>
      <c r="K5" s="130" t="s">
        <v>335</v>
      </c>
      <c r="L5" s="130" t="s">
        <v>336</v>
      </c>
      <c r="M5" s="130" t="s">
        <v>337</v>
      </c>
      <c r="N5" s="130" t="s">
        <v>283</v>
      </c>
      <c r="O5" s="130" t="s">
        <v>338</v>
      </c>
      <c r="P5" s="130" t="s">
        <v>339</v>
      </c>
      <c r="Q5" s="130" t="s">
        <v>284</v>
      </c>
      <c r="R5" s="130" t="s">
        <v>340</v>
      </c>
    </row>
    <row r="6" ht="38.8" customHeight="1" spans="1:18">
      <c r="A6" s="130" t="s">
        <v>182</v>
      </c>
      <c r="B6" s="130" t="s">
        <v>183</v>
      </c>
      <c r="C6" s="130" t="s">
        <v>184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</row>
    <row r="7" ht="27.6" customHeight="1" spans="1:18">
      <c r="A7" s="131"/>
      <c r="B7" s="131"/>
      <c r="C7" s="131"/>
      <c r="D7" s="131"/>
      <c r="E7" s="131" t="s">
        <v>91</v>
      </c>
      <c r="F7" s="142">
        <v>96.7</v>
      </c>
      <c r="G7" s="142"/>
      <c r="H7" s="142"/>
      <c r="I7" s="142"/>
      <c r="J7" s="142"/>
      <c r="K7" s="142">
        <v>46.08</v>
      </c>
      <c r="L7" s="142"/>
      <c r="M7" s="142"/>
      <c r="N7" s="142"/>
      <c r="O7" s="142"/>
      <c r="P7" s="142"/>
      <c r="Q7" s="142"/>
      <c r="R7" s="142">
        <v>50.62</v>
      </c>
    </row>
    <row r="8" ht="26.05" customHeight="1" spans="1:18">
      <c r="A8" s="131"/>
      <c r="B8" s="131"/>
      <c r="C8" s="131"/>
      <c r="D8" s="132" t="s">
        <v>110</v>
      </c>
      <c r="E8" s="132" t="s">
        <v>111</v>
      </c>
      <c r="F8" s="142">
        <v>96.7</v>
      </c>
      <c r="G8" s="142"/>
      <c r="H8" s="142"/>
      <c r="I8" s="142"/>
      <c r="J8" s="142"/>
      <c r="K8" s="142">
        <v>46.08</v>
      </c>
      <c r="L8" s="142"/>
      <c r="M8" s="142"/>
      <c r="N8" s="142"/>
      <c r="O8" s="142"/>
      <c r="P8" s="142"/>
      <c r="Q8" s="142"/>
      <c r="R8" s="142">
        <v>50.62</v>
      </c>
    </row>
    <row r="9" ht="26.05" customHeight="1" spans="1:18">
      <c r="A9" s="131"/>
      <c r="B9" s="131"/>
      <c r="C9" s="131"/>
      <c r="D9" s="148" t="s">
        <v>112</v>
      </c>
      <c r="E9" s="148" t="s">
        <v>113</v>
      </c>
      <c r="F9" s="142">
        <v>96.7</v>
      </c>
      <c r="G9" s="142"/>
      <c r="H9" s="142"/>
      <c r="I9" s="142"/>
      <c r="J9" s="142"/>
      <c r="K9" s="142">
        <v>46.08</v>
      </c>
      <c r="L9" s="142"/>
      <c r="M9" s="142"/>
      <c r="N9" s="142"/>
      <c r="O9" s="142"/>
      <c r="P9" s="142"/>
      <c r="Q9" s="142"/>
      <c r="R9" s="142">
        <v>50.62</v>
      </c>
    </row>
    <row r="10" ht="30.15" customHeight="1" spans="1:18">
      <c r="A10" s="154" t="s">
        <v>185</v>
      </c>
      <c r="B10" s="154" t="s">
        <v>186</v>
      </c>
      <c r="C10" s="154" t="s">
        <v>186</v>
      </c>
      <c r="D10" s="149" t="s">
        <v>187</v>
      </c>
      <c r="E10" s="134" t="s">
        <v>188</v>
      </c>
      <c r="F10" s="143">
        <v>96.7</v>
      </c>
      <c r="G10" s="152"/>
      <c r="H10" s="152"/>
      <c r="I10" s="152"/>
      <c r="J10" s="152"/>
      <c r="K10" s="152">
        <v>46.08</v>
      </c>
      <c r="L10" s="152"/>
      <c r="M10" s="152"/>
      <c r="N10" s="152"/>
      <c r="O10" s="152"/>
      <c r="P10" s="152"/>
      <c r="Q10" s="152"/>
      <c r="R10" s="152">
        <v>50.62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6875" bottom="0.26875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"/>
  <sheetViews>
    <sheetView workbookViewId="0">
      <selection activeCell="K20" sqref="K20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37.8666666666667" customWidth="1"/>
    <col min="6" max="6" width="10.7166666666667" customWidth="1"/>
    <col min="7" max="10" width="10.9916666666667" customWidth="1"/>
    <col min="11" max="11" width="13.4333333333333" customWidth="1"/>
    <col min="12" max="18" width="10.9916666666667" customWidth="1"/>
    <col min="19" max="19" width="11.9416666666667" customWidth="1"/>
    <col min="20" max="20" width="11.4" customWidth="1"/>
    <col min="21" max="22" width="9.76666666666667" customWidth="1"/>
  </cols>
  <sheetData>
    <row r="1" ht="16.35" customHeight="1" spans="1:1">
      <c r="A1" s="127"/>
    </row>
    <row r="2" ht="36.2" customHeight="1" spans="1:20">
      <c r="A2" s="128" t="s">
        <v>24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ht="24.15" customHeight="1" spans="1:20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</row>
    <row r="4" ht="16.35" customHeight="1" spans="18:20">
      <c r="R4" s="127"/>
      <c r="S4" s="141" t="s">
        <v>43</v>
      </c>
      <c r="T4" s="141"/>
    </row>
    <row r="5" ht="33.6" customHeight="1" spans="1:20">
      <c r="A5" s="130" t="s">
        <v>164</v>
      </c>
      <c r="B5" s="130"/>
      <c r="C5" s="130"/>
      <c r="D5" s="130" t="s">
        <v>165</v>
      </c>
      <c r="E5" s="130" t="s">
        <v>166</v>
      </c>
      <c r="F5" s="130" t="s">
        <v>115</v>
      </c>
      <c r="G5" s="130" t="s">
        <v>169</v>
      </c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 t="s">
        <v>172</v>
      </c>
      <c r="S5" s="130"/>
      <c r="T5" s="130"/>
    </row>
    <row r="6" ht="36.2" customHeight="1" spans="1:20">
      <c r="A6" s="130" t="s">
        <v>182</v>
      </c>
      <c r="B6" s="130" t="s">
        <v>183</v>
      </c>
      <c r="C6" s="130" t="s">
        <v>184</v>
      </c>
      <c r="D6" s="130"/>
      <c r="E6" s="130"/>
      <c r="F6" s="130"/>
      <c r="G6" s="130" t="s">
        <v>91</v>
      </c>
      <c r="H6" s="130" t="s">
        <v>269</v>
      </c>
      <c r="I6" s="130" t="s">
        <v>270</v>
      </c>
      <c r="J6" s="130" t="s">
        <v>271</v>
      </c>
      <c r="K6" s="130" t="s">
        <v>272</v>
      </c>
      <c r="L6" s="130" t="s">
        <v>273</v>
      </c>
      <c r="M6" s="130" t="s">
        <v>274</v>
      </c>
      <c r="N6" s="130" t="s">
        <v>527</v>
      </c>
      <c r="O6" s="130" t="s">
        <v>276</v>
      </c>
      <c r="P6" s="130" t="s">
        <v>320</v>
      </c>
      <c r="Q6" s="130" t="s">
        <v>528</v>
      </c>
      <c r="R6" s="130" t="s">
        <v>91</v>
      </c>
      <c r="S6" s="130" t="s">
        <v>279</v>
      </c>
      <c r="T6" s="130" t="s">
        <v>280</v>
      </c>
    </row>
    <row r="7" ht="27.6" customHeight="1" spans="1:20">
      <c r="A7" s="131"/>
      <c r="B7" s="131"/>
      <c r="C7" s="131"/>
      <c r="D7" s="131"/>
      <c r="E7" s="131" t="s">
        <v>91</v>
      </c>
      <c r="F7" s="155">
        <v>288.0911</v>
      </c>
      <c r="G7" s="155">
        <v>69.1511</v>
      </c>
      <c r="H7" s="155"/>
      <c r="I7" s="155"/>
      <c r="J7" s="155"/>
      <c r="K7" s="155"/>
      <c r="L7" s="155"/>
      <c r="M7" s="155"/>
      <c r="N7" s="155"/>
      <c r="O7" s="155"/>
      <c r="P7" s="155"/>
      <c r="Q7" s="155">
        <v>69.1511</v>
      </c>
      <c r="R7" s="155">
        <v>218.94</v>
      </c>
      <c r="S7" s="155">
        <v>218.94</v>
      </c>
      <c r="T7" s="155"/>
    </row>
    <row r="8" ht="26.05" customHeight="1" spans="1:20">
      <c r="A8" s="131"/>
      <c r="B8" s="131"/>
      <c r="C8" s="131"/>
      <c r="D8" s="132" t="s">
        <v>110</v>
      </c>
      <c r="E8" s="132" t="s">
        <v>111</v>
      </c>
      <c r="F8" s="155">
        <v>288.0911</v>
      </c>
      <c r="G8" s="155">
        <v>69.1511</v>
      </c>
      <c r="H8" s="155"/>
      <c r="I8" s="155"/>
      <c r="J8" s="155"/>
      <c r="K8" s="155"/>
      <c r="L8" s="155"/>
      <c r="M8" s="155"/>
      <c r="N8" s="155"/>
      <c r="O8" s="155"/>
      <c r="P8" s="155"/>
      <c r="Q8" s="155">
        <v>69.1511</v>
      </c>
      <c r="R8" s="155">
        <v>218.94</v>
      </c>
      <c r="S8" s="155">
        <v>218.94</v>
      </c>
      <c r="T8" s="155"/>
    </row>
    <row r="9" ht="26.05" customHeight="1" spans="1:20">
      <c r="A9" s="131"/>
      <c r="B9" s="131"/>
      <c r="C9" s="131"/>
      <c r="D9" s="148" t="s">
        <v>112</v>
      </c>
      <c r="E9" s="148" t="s">
        <v>113</v>
      </c>
      <c r="F9" s="155">
        <v>288.0911</v>
      </c>
      <c r="G9" s="155">
        <v>69.1511</v>
      </c>
      <c r="H9" s="155"/>
      <c r="I9" s="155"/>
      <c r="J9" s="155"/>
      <c r="K9" s="155"/>
      <c r="L9" s="155"/>
      <c r="M9" s="155"/>
      <c r="N9" s="155"/>
      <c r="O9" s="155"/>
      <c r="P9" s="155"/>
      <c r="Q9" s="155">
        <v>69.1511</v>
      </c>
      <c r="R9" s="155">
        <v>218.94</v>
      </c>
      <c r="S9" s="155">
        <v>218.94</v>
      </c>
      <c r="T9" s="155"/>
    </row>
    <row r="10" ht="30.15" customHeight="1" spans="1:20">
      <c r="A10" s="154" t="s">
        <v>185</v>
      </c>
      <c r="B10" s="154" t="s">
        <v>186</v>
      </c>
      <c r="C10" s="154" t="s">
        <v>186</v>
      </c>
      <c r="D10" s="149" t="s">
        <v>187</v>
      </c>
      <c r="E10" s="134" t="s">
        <v>188</v>
      </c>
      <c r="F10" s="143">
        <v>288.0911</v>
      </c>
      <c r="G10" s="152">
        <v>69.1511</v>
      </c>
      <c r="H10" s="152"/>
      <c r="I10" s="152"/>
      <c r="J10" s="152"/>
      <c r="K10" s="152"/>
      <c r="L10" s="152"/>
      <c r="M10" s="152"/>
      <c r="N10" s="152"/>
      <c r="O10" s="152"/>
      <c r="P10" s="152"/>
      <c r="Q10" s="152">
        <v>69.1511</v>
      </c>
      <c r="R10" s="152">
        <v>218.94</v>
      </c>
      <c r="S10" s="152">
        <v>218.94</v>
      </c>
      <c r="T10" s="152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10"/>
  <sheetViews>
    <sheetView workbookViewId="0">
      <selection activeCell="F10" sqref="F10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48.0416666666667" customWidth="1"/>
    <col min="6" max="6" width="10.7166666666667" customWidth="1"/>
    <col min="7" max="10" width="10.9916666666667" customWidth="1"/>
    <col min="11" max="11" width="13.4333333333333" customWidth="1"/>
    <col min="12" max="18" width="10.9916666666667" customWidth="1"/>
    <col min="19" max="19" width="11.9416666666667" customWidth="1"/>
    <col min="20" max="20" width="11.4" customWidth="1"/>
    <col min="21" max="22" width="10.9916666666667" customWidth="1"/>
    <col min="23" max="23" width="11.9416666666667" customWidth="1"/>
    <col min="24" max="24" width="11.4" customWidth="1"/>
    <col min="25" max="26" width="10.9916666666667" customWidth="1"/>
    <col min="27" max="27" width="11.9416666666667" customWidth="1"/>
    <col min="28" max="28" width="11.4" customWidth="1"/>
    <col min="29" max="30" width="10.9916666666667" customWidth="1"/>
    <col min="31" max="31" width="11.9416666666667" customWidth="1"/>
    <col min="32" max="33" width="11.4" customWidth="1"/>
    <col min="34" max="35" width="9.76666666666667" customWidth="1"/>
  </cols>
  <sheetData>
    <row r="1" ht="16.35" customHeight="1" spans="1:1">
      <c r="A1" s="127"/>
    </row>
    <row r="2" ht="43.95" customHeight="1" spans="1:33">
      <c r="A2" s="128" t="s">
        <v>25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</row>
    <row r="3" ht="24.15" customHeight="1" spans="1:33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</row>
    <row r="4" ht="16.35" customHeight="1" spans="32:33">
      <c r="AF4" s="141" t="s">
        <v>43</v>
      </c>
      <c r="AG4" s="141"/>
    </row>
    <row r="5" ht="31.05" customHeight="1" spans="1:33">
      <c r="A5" s="130" t="s">
        <v>164</v>
      </c>
      <c r="B5" s="130"/>
      <c r="C5" s="130"/>
      <c r="D5" s="130" t="s">
        <v>165</v>
      </c>
      <c r="E5" s="130" t="s">
        <v>166</v>
      </c>
      <c r="F5" s="130" t="s">
        <v>529</v>
      </c>
      <c r="G5" s="130" t="s">
        <v>309</v>
      </c>
      <c r="H5" s="130" t="s">
        <v>310</v>
      </c>
      <c r="I5" s="130" t="s">
        <v>311</v>
      </c>
      <c r="J5" s="130" t="s">
        <v>312</v>
      </c>
      <c r="K5" s="130" t="s">
        <v>313</v>
      </c>
      <c r="L5" s="130" t="s">
        <v>314</v>
      </c>
      <c r="M5" s="130" t="s">
        <v>315</v>
      </c>
      <c r="N5" s="130" t="s">
        <v>316</v>
      </c>
      <c r="O5" s="130" t="s">
        <v>317</v>
      </c>
      <c r="P5" s="130" t="s">
        <v>318</v>
      </c>
      <c r="Q5" s="130" t="s">
        <v>527</v>
      </c>
      <c r="R5" s="130" t="s">
        <v>320</v>
      </c>
      <c r="S5" s="130" t="s">
        <v>321</v>
      </c>
      <c r="T5" s="130" t="s">
        <v>270</v>
      </c>
      <c r="U5" s="130" t="s">
        <v>271</v>
      </c>
      <c r="V5" s="130" t="s">
        <v>274</v>
      </c>
      <c r="W5" s="130" t="s">
        <v>322</v>
      </c>
      <c r="X5" s="130" t="s">
        <v>323</v>
      </c>
      <c r="Y5" s="130" t="s">
        <v>324</v>
      </c>
      <c r="Z5" s="130" t="s">
        <v>325</v>
      </c>
      <c r="AA5" s="130" t="s">
        <v>273</v>
      </c>
      <c r="AB5" s="130" t="s">
        <v>326</v>
      </c>
      <c r="AC5" s="130" t="s">
        <v>327</v>
      </c>
      <c r="AD5" s="130" t="s">
        <v>276</v>
      </c>
      <c r="AE5" s="130" t="s">
        <v>328</v>
      </c>
      <c r="AF5" s="130" t="s">
        <v>329</v>
      </c>
      <c r="AG5" s="130" t="s">
        <v>528</v>
      </c>
    </row>
    <row r="6" ht="34.5" customHeight="1" spans="1:33">
      <c r="A6" s="130" t="s">
        <v>182</v>
      </c>
      <c r="B6" s="130" t="s">
        <v>183</v>
      </c>
      <c r="C6" s="130" t="s">
        <v>184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</row>
    <row r="7" ht="27.6" customHeight="1" spans="1:33">
      <c r="A7" s="130" t="s">
        <v>530</v>
      </c>
      <c r="B7" s="130"/>
      <c r="C7" s="130"/>
      <c r="D7" s="130"/>
      <c r="E7" s="130"/>
      <c r="F7" s="155">
        <v>288.0911</v>
      </c>
      <c r="G7" s="155">
        <v>13.98</v>
      </c>
      <c r="H7" s="155">
        <v>13</v>
      </c>
      <c r="I7" s="155">
        <v>3</v>
      </c>
      <c r="J7" s="155"/>
      <c r="K7" s="155">
        <v>1</v>
      </c>
      <c r="L7" s="155">
        <v>7.2</v>
      </c>
      <c r="M7" s="155">
        <v>4.5</v>
      </c>
      <c r="N7" s="155"/>
      <c r="O7" s="155">
        <v>5</v>
      </c>
      <c r="P7" s="155">
        <v>16.7</v>
      </c>
      <c r="Q7" s="155"/>
      <c r="R7" s="155">
        <v>3</v>
      </c>
      <c r="S7" s="155">
        <v>5</v>
      </c>
      <c r="T7" s="155">
        <v>7.6</v>
      </c>
      <c r="U7" s="155">
        <v>6.5</v>
      </c>
      <c r="V7" s="155">
        <v>16.8</v>
      </c>
      <c r="W7" s="155"/>
      <c r="X7" s="155"/>
      <c r="Y7" s="155"/>
      <c r="Z7" s="155">
        <v>10</v>
      </c>
      <c r="AA7" s="155"/>
      <c r="AB7" s="155">
        <v>25</v>
      </c>
      <c r="AC7" s="155">
        <v>62</v>
      </c>
      <c r="AD7" s="155"/>
      <c r="AE7" s="155">
        <v>18.66</v>
      </c>
      <c r="AF7" s="155"/>
      <c r="AG7" s="155">
        <v>69.1511</v>
      </c>
    </row>
    <row r="8" ht="27.6" customHeight="1" spans="1:33">
      <c r="A8" s="131"/>
      <c r="B8" s="131"/>
      <c r="C8" s="131"/>
      <c r="D8" s="132" t="s">
        <v>110</v>
      </c>
      <c r="E8" s="132" t="s">
        <v>111</v>
      </c>
      <c r="F8" s="155">
        <v>288.0911</v>
      </c>
      <c r="G8" s="155">
        <v>13.98</v>
      </c>
      <c r="H8" s="155">
        <v>13</v>
      </c>
      <c r="I8" s="155">
        <v>3</v>
      </c>
      <c r="J8" s="155"/>
      <c r="K8" s="155">
        <v>1</v>
      </c>
      <c r="L8" s="155">
        <v>7.2</v>
      </c>
      <c r="M8" s="155">
        <v>4.5</v>
      </c>
      <c r="N8" s="155"/>
      <c r="O8" s="155">
        <v>5</v>
      </c>
      <c r="P8" s="155">
        <v>16.7</v>
      </c>
      <c r="Q8" s="155"/>
      <c r="R8" s="155">
        <v>3</v>
      </c>
      <c r="S8" s="155">
        <v>5</v>
      </c>
      <c r="T8" s="155">
        <v>7.6</v>
      </c>
      <c r="U8" s="155">
        <v>6.5</v>
      </c>
      <c r="V8" s="155">
        <v>16.8</v>
      </c>
      <c r="W8" s="155"/>
      <c r="X8" s="155"/>
      <c r="Y8" s="155"/>
      <c r="Z8" s="155">
        <v>10</v>
      </c>
      <c r="AA8" s="155"/>
      <c r="AB8" s="155">
        <v>25</v>
      </c>
      <c r="AC8" s="155">
        <v>62</v>
      </c>
      <c r="AD8" s="155"/>
      <c r="AE8" s="155">
        <v>18.66</v>
      </c>
      <c r="AF8" s="155"/>
      <c r="AG8" s="155">
        <v>69.1511</v>
      </c>
    </row>
    <row r="9" ht="26.05" customHeight="1" spans="1:33">
      <c r="A9" s="131"/>
      <c r="B9" s="131"/>
      <c r="C9" s="131"/>
      <c r="D9" s="148" t="s">
        <v>112</v>
      </c>
      <c r="E9" s="148" t="s">
        <v>113</v>
      </c>
      <c r="F9" s="155">
        <v>288.0911</v>
      </c>
      <c r="G9" s="155">
        <v>13.98</v>
      </c>
      <c r="H9" s="155">
        <v>13</v>
      </c>
      <c r="I9" s="155">
        <v>3</v>
      </c>
      <c r="J9" s="155"/>
      <c r="K9" s="155">
        <v>1</v>
      </c>
      <c r="L9" s="155">
        <v>7.2</v>
      </c>
      <c r="M9" s="155">
        <v>4.5</v>
      </c>
      <c r="N9" s="155"/>
      <c r="O9" s="155">
        <v>5</v>
      </c>
      <c r="P9" s="155">
        <v>16.7</v>
      </c>
      <c r="Q9" s="155"/>
      <c r="R9" s="155">
        <v>3</v>
      </c>
      <c r="S9" s="155">
        <v>5</v>
      </c>
      <c r="T9" s="155">
        <v>7.6</v>
      </c>
      <c r="U9" s="155">
        <v>6.5</v>
      </c>
      <c r="V9" s="155">
        <v>16.8</v>
      </c>
      <c r="W9" s="155"/>
      <c r="X9" s="155"/>
      <c r="Y9" s="155"/>
      <c r="Z9" s="155">
        <v>10</v>
      </c>
      <c r="AA9" s="155"/>
      <c r="AB9" s="155">
        <v>25</v>
      </c>
      <c r="AC9" s="155">
        <v>62</v>
      </c>
      <c r="AD9" s="155"/>
      <c r="AE9" s="155">
        <v>18.66</v>
      </c>
      <c r="AF9" s="155"/>
      <c r="AG9" s="155">
        <v>69.1511</v>
      </c>
    </row>
    <row r="10" ht="30.15" customHeight="1" spans="1:33">
      <c r="A10" s="154" t="s">
        <v>185</v>
      </c>
      <c r="B10" s="154" t="s">
        <v>186</v>
      </c>
      <c r="C10" s="154" t="s">
        <v>186</v>
      </c>
      <c r="D10" s="149" t="s">
        <v>187</v>
      </c>
      <c r="E10" s="134" t="s">
        <v>188</v>
      </c>
      <c r="F10" s="155">
        <v>288.0911</v>
      </c>
      <c r="G10" s="152">
        <v>13.98</v>
      </c>
      <c r="H10" s="152">
        <v>13</v>
      </c>
      <c r="I10" s="152">
        <v>3</v>
      </c>
      <c r="J10" s="152"/>
      <c r="K10" s="152">
        <v>1</v>
      </c>
      <c r="L10" s="152">
        <v>7.2</v>
      </c>
      <c r="M10" s="152">
        <v>4.5</v>
      </c>
      <c r="N10" s="152"/>
      <c r="O10" s="152">
        <v>5</v>
      </c>
      <c r="P10" s="152">
        <v>16.7</v>
      </c>
      <c r="Q10" s="152"/>
      <c r="R10" s="152">
        <v>3</v>
      </c>
      <c r="S10" s="152">
        <v>5</v>
      </c>
      <c r="T10" s="152">
        <v>7.6</v>
      </c>
      <c r="U10" s="152">
        <v>6.5</v>
      </c>
      <c r="V10" s="152">
        <v>16.8</v>
      </c>
      <c r="W10" s="152"/>
      <c r="X10" s="152"/>
      <c r="Y10" s="152"/>
      <c r="Z10" s="152">
        <v>10</v>
      </c>
      <c r="AA10" s="152"/>
      <c r="AB10" s="152">
        <v>25</v>
      </c>
      <c r="AC10" s="152">
        <v>62</v>
      </c>
      <c r="AD10" s="152"/>
      <c r="AE10" s="152">
        <v>18.66</v>
      </c>
      <c r="AF10" s="152"/>
      <c r="AG10" s="152">
        <v>69.1511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tabSelected="1" workbookViewId="0">
      <selection activeCell="A2" sqref="A2:H2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83333333333" customWidth="1"/>
    <col min="5" max="5" width="10.3166666666667" customWidth="1"/>
    <col min="6" max="6" width="14.1166666666667" customWidth="1"/>
    <col min="7" max="7" width="13.7" customWidth="1"/>
    <col min="8" max="8" width="12.3583333333333" customWidth="1"/>
    <col min="9" max="9" width="9.76666666666667" customWidth="1"/>
  </cols>
  <sheetData>
    <row r="1" ht="16.35" customHeight="1" spans="1:1">
      <c r="A1" s="127"/>
    </row>
    <row r="2" ht="33.6" customHeight="1" spans="1:8">
      <c r="A2" s="128" t="s">
        <v>26</v>
      </c>
      <c r="B2" s="128"/>
      <c r="C2" s="128"/>
      <c r="D2" s="128"/>
      <c r="E2" s="128"/>
      <c r="F2" s="128"/>
      <c r="G2" s="128"/>
      <c r="H2" s="128"/>
    </row>
    <row r="3" ht="24.15" customHeight="1" spans="1:8">
      <c r="A3" s="129" t="s">
        <v>42</v>
      </c>
      <c r="B3" s="129"/>
      <c r="C3" s="129"/>
      <c r="D3" s="129"/>
      <c r="E3" s="129"/>
      <c r="F3" s="129"/>
      <c r="G3" s="129"/>
      <c r="H3" s="129"/>
    </row>
    <row r="4" ht="16.35" customHeight="1" spans="7:8">
      <c r="G4" s="141" t="s">
        <v>43</v>
      </c>
      <c r="H4" s="141"/>
    </row>
    <row r="5" ht="31.05" customHeight="1" spans="1:8">
      <c r="A5" s="130" t="s">
        <v>212</v>
      </c>
      <c r="B5" s="130" t="s">
        <v>531</v>
      </c>
      <c r="C5" s="130" t="s">
        <v>532</v>
      </c>
      <c r="D5" s="130" t="s">
        <v>275</v>
      </c>
      <c r="E5" s="130" t="s">
        <v>533</v>
      </c>
      <c r="F5" s="130"/>
      <c r="G5" s="130"/>
      <c r="H5" s="130" t="s">
        <v>534</v>
      </c>
    </row>
    <row r="6" ht="31.9" customHeight="1" spans="1:8">
      <c r="A6" s="130"/>
      <c r="B6" s="130"/>
      <c r="C6" s="130"/>
      <c r="D6" s="130"/>
      <c r="E6" s="130" t="s">
        <v>98</v>
      </c>
      <c r="F6" s="130" t="s">
        <v>535</v>
      </c>
      <c r="G6" s="130" t="s">
        <v>536</v>
      </c>
      <c r="H6" s="130"/>
    </row>
    <row r="7" ht="31.9" customHeight="1" spans="1:8">
      <c r="A7" s="130" t="s">
        <v>537</v>
      </c>
      <c r="B7" s="130"/>
      <c r="C7" s="142">
        <v>24.3</v>
      </c>
      <c r="D7" s="142"/>
      <c r="E7" s="142"/>
      <c r="F7" s="142"/>
      <c r="G7" s="142"/>
      <c r="H7" s="142">
        <v>24.3</v>
      </c>
    </row>
    <row r="8" ht="27.6" customHeight="1" spans="1:8">
      <c r="A8" s="132" t="s">
        <v>110</v>
      </c>
      <c r="B8" s="132" t="s">
        <v>111</v>
      </c>
      <c r="C8" s="142">
        <v>24.3</v>
      </c>
      <c r="D8" s="142"/>
      <c r="E8" s="142"/>
      <c r="F8" s="142"/>
      <c r="G8" s="142"/>
      <c r="H8" s="142">
        <v>24.3</v>
      </c>
    </row>
    <row r="9" ht="30.15" customHeight="1" spans="1:8">
      <c r="A9" s="149" t="s">
        <v>112</v>
      </c>
      <c r="B9" s="149" t="s">
        <v>113</v>
      </c>
      <c r="C9" s="152">
        <v>24.3</v>
      </c>
      <c r="D9" s="152"/>
      <c r="E9" s="134"/>
      <c r="F9" s="152"/>
      <c r="G9" s="152"/>
      <c r="H9" s="152">
        <v>24.3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workbookViewId="0">
      <selection activeCell="C29" sqref="C29"/>
    </sheetView>
  </sheetViews>
  <sheetFormatPr defaultColWidth="10" defaultRowHeight="13.5"/>
  <cols>
    <col min="1" max="1" width="16.0083333333333" customWidth="1"/>
    <col min="2" max="2" width="37.4583333333333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83333333333" customWidth="1"/>
    <col min="9" max="10" width="9.76666666666667" customWidth="1"/>
  </cols>
  <sheetData>
    <row r="1" ht="16.35" customHeight="1" spans="1:1">
      <c r="A1" s="127"/>
    </row>
    <row r="2" ht="38.8" customHeight="1" spans="1:8">
      <c r="A2" s="128" t="s">
        <v>27</v>
      </c>
      <c r="B2" s="128"/>
      <c r="C2" s="128"/>
      <c r="D2" s="128"/>
      <c r="E2" s="128"/>
      <c r="F2" s="128"/>
      <c r="G2" s="128"/>
      <c r="H2" s="128"/>
    </row>
    <row r="3" ht="24.15" customHeight="1" spans="1:9">
      <c r="A3" s="129" t="s">
        <v>42</v>
      </c>
      <c r="B3" s="129"/>
      <c r="C3" s="129"/>
      <c r="D3" s="129"/>
      <c r="E3" s="129"/>
      <c r="F3" s="129"/>
      <c r="G3" s="129"/>
      <c r="H3" s="129"/>
      <c r="I3" s="129"/>
    </row>
    <row r="4" ht="16.35" customHeight="1" spans="7:8">
      <c r="G4" s="141" t="s">
        <v>43</v>
      </c>
      <c r="H4" s="141"/>
    </row>
    <row r="5" ht="25" customHeight="1" spans="1:8">
      <c r="A5" s="130" t="s">
        <v>129</v>
      </c>
      <c r="B5" s="130" t="s">
        <v>130</v>
      </c>
      <c r="C5" s="130" t="s">
        <v>91</v>
      </c>
      <c r="D5" s="130" t="s">
        <v>538</v>
      </c>
      <c r="E5" s="130"/>
      <c r="F5" s="130"/>
      <c r="G5" s="130"/>
      <c r="H5" s="130" t="s">
        <v>132</v>
      </c>
    </row>
    <row r="6" ht="25.85" customHeight="1" spans="1:8">
      <c r="A6" s="130"/>
      <c r="B6" s="130"/>
      <c r="C6" s="130"/>
      <c r="D6" s="130" t="s">
        <v>98</v>
      </c>
      <c r="E6" s="130" t="s">
        <v>396</v>
      </c>
      <c r="F6" s="130"/>
      <c r="G6" s="130" t="s">
        <v>232</v>
      </c>
      <c r="H6" s="130"/>
    </row>
    <row r="7" ht="35.35" customHeight="1" spans="1:8">
      <c r="A7" s="130"/>
      <c r="B7" s="130"/>
      <c r="C7" s="130"/>
      <c r="D7" s="130"/>
      <c r="E7" s="130" t="s">
        <v>203</v>
      </c>
      <c r="F7" s="130" t="s">
        <v>176</v>
      </c>
      <c r="G7" s="130"/>
      <c r="H7" s="130"/>
    </row>
    <row r="8" ht="26.05" customHeight="1" spans="1:8">
      <c r="A8" s="131"/>
      <c r="B8" s="130" t="s">
        <v>91</v>
      </c>
      <c r="C8" s="142"/>
      <c r="D8" s="142"/>
      <c r="E8" s="142"/>
      <c r="F8" s="142"/>
      <c r="G8" s="142"/>
      <c r="H8" s="142"/>
    </row>
    <row r="9" ht="26.05" customHeight="1" spans="1:8">
      <c r="A9" s="132"/>
      <c r="B9" s="132"/>
      <c r="C9" s="142"/>
      <c r="D9" s="142"/>
      <c r="E9" s="142"/>
      <c r="F9" s="142"/>
      <c r="G9" s="142"/>
      <c r="H9" s="142"/>
    </row>
    <row r="10" ht="30.15" customHeight="1" spans="1:9">
      <c r="A10" s="148"/>
      <c r="B10" s="148"/>
      <c r="C10" s="142"/>
      <c r="D10" s="142"/>
      <c r="E10" s="142"/>
      <c r="F10" s="142"/>
      <c r="G10" s="142"/>
      <c r="H10" s="142"/>
      <c r="I10" s="153"/>
    </row>
    <row r="11" ht="30.15" customHeight="1" spans="1:9">
      <c r="A11" s="148"/>
      <c r="B11" s="148"/>
      <c r="C11" s="142"/>
      <c r="D11" s="142"/>
      <c r="E11" s="142"/>
      <c r="F11" s="142"/>
      <c r="G11" s="142"/>
      <c r="H11" s="142"/>
      <c r="I11" s="153"/>
    </row>
    <row r="12" ht="30.15" customHeight="1" spans="1:9">
      <c r="A12" s="148"/>
      <c r="B12" s="148"/>
      <c r="C12" s="142"/>
      <c r="D12" s="142"/>
      <c r="E12" s="142"/>
      <c r="F12" s="142"/>
      <c r="G12" s="142"/>
      <c r="H12" s="142"/>
      <c r="I12" s="153"/>
    </row>
    <row r="13" ht="30.15" customHeight="1" spans="1:8">
      <c r="A13" s="149"/>
      <c r="B13" s="149"/>
      <c r="C13" s="143"/>
      <c r="D13" s="143"/>
      <c r="E13" s="152"/>
      <c r="F13" s="152"/>
      <c r="G13" s="152"/>
      <c r="H13" s="152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91666666666667" customWidth="1"/>
    <col min="2" max="2" width="8.94166666666667" customWidth="1"/>
    <col min="3" max="3" width="8.14166666666667" customWidth="1"/>
    <col min="4" max="4" width="12.8916666666667" customWidth="1"/>
    <col min="5" max="5" width="32.5666666666667" customWidth="1"/>
    <col min="6" max="6" width="15.4666666666667" customWidth="1"/>
    <col min="7" max="14" width="14.6583333333333" customWidth="1"/>
    <col min="15" max="16" width="16.4166666666667" customWidth="1"/>
    <col min="17" max="17" width="12.3583333333333" customWidth="1"/>
    <col min="18" max="18" width="15.4666666666667" customWidth="1"/>
    <col min="19" max="19" width="14.5166666666667" customWidth="1"/>
    <col min="20" max="20" width="15.6083333333333" customWidth="1"/>
    <col min="21" max="22" width="9.76666666666667" customWidth="1"/>
  </cols>
  <sheetData>
    <row r="1" ht="16.35" customHeight="1" spans="1:1">
      <c r="A1" s="127"/>
    </row>
    <row r="2" ht="47.4" customHeight="1" spans="1:17">
      <c r="A2" s="128" t="s">
        <v>28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ht="24.15" customHeight="1" spans="1:20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</row>
    <row r="4" ht="16.35" customHeight="1" spans="19:20">
      <c r="S4" s="141" t="s">
        <v>43</v>
      </c>
      <c r="T4" s="141"/>
    </row>
    <row r="5" ht="27.6" customHeight="1" spans="1:20">
      <c r="A5" s="130" t="s">
        <v>164</v>
      </c>
      <c r="B5" s="130"/>
      <c r="C5" s="130"/>
      <c r="D5" s="130" t="s">
        <v>165</v>
      </c>
      <c r="E5" s="130" t="s">
        <v>166</v>
      </c>
      <c r="F5" s="130" t="s">
        <v>167</v>
      </c>
      <c r="G5" s="130" t="s">
        <v>168</v>
      </c>
      <c r="H5" s="130" t="s">
        <v>169</v>
      </c>
      <c r="I5" s="130" t="s">
        <v>170</v>
      </c>
      <c r="J5" s="130" t="s">
        <v>171</v>
      </c>
      <c r="K5" s="130" t="s">
        <v>172</v>
      </c>
      <c r="L5" s="130" t="s">
        <v>173</v>
      </c>
      <c r="M5" s="130" t="s">
        <v>174</v>
      </c>
      <c r="N5" s="130" t="s">
        <v>175</v>
      </c>
      <c r="O5" s="130" t="s">
        <v>176</v>
      </c>
      <c r="P5" s="130" t="s">
        <v>177</v>
      </c>
      <c r="Q5" s="130" t="s">
        <v>178</v>
      </c>
      <c r="R5" s="130" t="s">
        <v>179</v>
      </c>
      <c r="S5" s="130" t="s">
        <v>180</v>
      </c>
      <c r="T5" s="130" t="s">
        <v>181</v>
      </c>
    </row>
    <row r="6" ht="30.15" customHeight="1" spans="1:20">
      <c r="A6" s="130" t="s">
        <v>182</v>
      </c>
      <c r="B6" s="130" t="s">
        <v>183</v>
      </c>
      <c r="C6" s="130" t="s">
        <v>184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</row>
    <row r="7" ht="27.6" customHeight="1" spans="1:20">
      <c r="A7" s="131"/>
      <c r="B7" s="131"/>
      <c r="C7" s="131"/>
      <c r="D7" s="131"/>
      <c r="E7" s="131" t="s">
        <v>91</v>
      </c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</row>
    <row r="8" ht="26.05" customHeight="1" spans="1:20">
      <c r="A8" s="131"/>
      <c r="B8" s="131"/>
      <c r="C8" s="131"/>
      <c r="D8" s="132"/>
      <c r="E8" s="13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</row>
    <row r="9" ht="26.05" customHeight="1" spans="1:20">
      <c r="A9" s="145"/>
      <c r="B9" s="145"/>
      <c r="C9" s="145"/>
      <c r="D9" s="148"/>
      <c r="E9" s="148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</row>
    <row r="10" ht="26.05" customHeight="1" spans="1:20">
      <c r="A10" s="154"/>
      <c r="B10" s="154"/>
      <c r="C10" s="154"/>
      <c r="D10" s="149"/>
      <c r="E10" s="151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"/>
  <sheetViews>
    <sheetView workbookViewId="0">
      <selection activeCell="F23" sqref="F23"/>
    </sheetView>
  </sheetViews>
  <sheetFormatPr defaultColWidth="10" defaultRowHeight="13.5"/>
  <cols>
    <col min="1" max="1" width="5.28333333333333" customWidth="1"/>
    <col min="2" max="2" width="5.7" customWidth="1"/>
    <col min="3" max="3" width="7.05833333333333" customWidth="1"/>
    <col min="4" max="4" width="17.5" customWidth="1"/>
    <col min="5" max="5" width="41.525" customWidth="1"/>
    <col min="6" max="6" width="18.725" customWidth="1"/>
    <col min="7" max="10" width="17.5" customWidth="1"/>
    <col min="11" max="11" width="17.775" customWidth="1"/>
    <col min="12" max="15" width="17.5" customWidth="1"/>
    <col min="16" max="16" width="16.4166666666667" customWidth="1"/>
    <col min="17" max="17" width="12.3583333333333" customWidth="1"/>
    <col min="18" max="18" width="15.4666666666667" customWidth="1"/>
    <col min="19" max="19" width="16.6916666666667" customWidth="1"/>
    <col min="20" max="20" width="14.6583333333333" customWidth="1"/>
    <col min="21" max="22" width="9.76666666666667" customWidth="1"/>
  </cols>
  <sheetData>
    <row r="1" ht="16.35" customHeight="1" spans="1:1">
      <c r="A1" s="127"/>
    </row>
    <row r="2" ht="47.4" customHeight="1" spans="1:19">
      <c r="A2" s="128" t="s">
        <v>539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ht="33.6" customHeight="1" spans="1:20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</row>
    <row r="4" ht="22.4" customHeight="1" spans="16:20">
      <c r="P4" s="141" t="s">
        <v>43</v>
      </c>
      <c r="Q4" s="141"/>
      <c r="R4" s="141"/>
      <c r="S4" s="141"/>
      <c r="T4" s="141"/>
    </row>
    <row r="5" ht="29.3" customHeight="1" spans="1:20">
      <c r="A5" s="130" t="s">
        <v>164</v>
      </c>
      <c r="B5" s="130"/>
      <c r="C5" s="130"/>
      <c r="D5" s="130" t="s">
        <v>165</v>
      </c>
      <c r="E5" s="130" t="s">
        <v>166</v>
      </c>
      <c r="F5" s="130" t="s">
        <v>202</v>
      </c>
      <c r="G5" s="130" t="s">
        <v>131</v>
      </c>
      <c r="H5" s="130"/>
      <c r="I5" s="130"/>
      <c r="J5" s="130"/>
      <c r="K5" s="130" t="s">
        <v>132</v>
      </c>
      <c r="L5" s="130"/>
      <c r="M5" s="130"/>
      <c r="N5" s="130"/>
      <c r="O5" s="130"/>
      <c r="P5" s="130"/>
      <c r="Q5" s="130"/>
      <c r="R5" s="130"/>
      <c r="S5" s="130"/>
      <c r="T5" s="130"/>
    </row>
    <row r="6" ht="43.95" customHeight="1" spans="1:20">
      <c r="A6" s="130" t="s">
        <v>182</v>
      </c>
      <c r="B6" s="130" t="s">
        <v>183</v>
      </c>
      <c r="C6" s="130" t="s">
        <v>184</v>
      </c>
      <c r="D6" s="130"/>
      <c r="E6" s="130"/>
      <c r="F6" s="130"/>
      <c r="G6" s="130" t="s">
        <v>91</v>
      </c>
      <c r="H6" s="130" t="s">
        <v>203</v>
      </c>
      <c r="I6" s="130" t="s">
        <v>204</v>
      </c>
      <c r="J6" s="130" t="s">
        <v>176</v>
      </c>
      <c r="K6" s="130" t="s">
        <v>91</v>
      </c>
      <c r="L6" s="130" t="s">
        <v>206</v>
      </c>
      <c r="M6" s="130" t="s">
        <v>207</v>
      </c>
      <c r="N6" s="130" t="s">
        <v>178</v>
      </c>
      <c r="O6" s="130" t="s">
        <v>208</v>
      </c>
      <c r="P6" s="130" t="s">
        <v>209</v>
      </c>
      <c r="Q6" s="130" t="s">
        <v>210</v>
      </c>
      <c r="R6" s="130" t="s">
        <v>174</v>
      </c>
      <c r="S6" s="130" t="s">
        <v>177</v>
      </c>
      <c r="T6" s="130" t="s">
        <v>181</v>
      </c>
    </row>
    <row r="7" ht="28.45" customHeight="1" spans="1:20">
      <c r="A7" s="131"/>
      <c r="B7" s="131"/>
      <c r="C7" s="131"/>
      <c r="D7" s="131"/>
      <c r="E7" s="131" t="s">
        <v>91</v>
      </c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</row>
    <row r="8" ht="26.05" customHeight="1" spans="1:20">
      <c r="A8" s="131"/>
      <c r="B8" s="131"/>
      <c r="C8" s="131"/>
      <c r="D8" s="132"/>
      <c r="E8" s="13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</row>
    <row r="9" ht="26.05" customHeight="1" spans="1:20">
      <c r="A9" s="145"/>
      <c r="B9" s="145"/>
      <c r="C9" s="145"/>
      <c r="D9" s="148"/>
      <c r="E9" s="148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</row>
    <row r="10" ht="26.05" customHeight="1" spans="1:20">
      <c r="A10" s="154"/>
      <c r="B10" s="154"/>
      <c r="C10" s="154"/>
      <c r="D10" s="149"/>
      <c r="E10" s="151"/>
      <c r="F10" s="152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1"/>
  <sheetViews>
    <sheetView workbookViewId="0">
      <selection activeCell="A1" sqref="A1"/>
    </sheetView>
  </sheetViews>
  <sheetFormatPr defaultColWidth="10" defaultRowHeight="13.5"/>
  <cols>
    <col min="1" max="1" width="12.2" customWidth="1"/>
    <col min="2" max="2" width="34.8833333333333" customWidth="1"/>
    <col min="3" max="20" width="12.8166666666667" customWidth="1"/>
    <col min="21" max="21" width="9.76666666666667" customWidth="1"/>
  </cols>
  <sheetData>
    <row r="1" ht="16.35" customHeight="1" spans="1:1">
      <c r="A1" s="127"/>
    </row>
    <row r="2" ht="36.2" customHeight="1" spans="1:20">
      <c r="A2" s="128" t="s">
        <v>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ht="26.7" customHeight="1" spans="1:20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</row>
    <row r="4" ht="23.25" customHeight="1" spans="6:19">
      <c r="F4" s="127"/>
      <c r="R4" s="175" t="s">
        <v>43</v>
      </c>
      <c r="S4" s="175"/>
    </row>
    <row r="5" ht="31.05" customHeight="1" spans="1:19">
      <c r="A5" s="130" t="s">
        <v>89</v>
      </c>
      <c r="B5" s="130" t="s">
        <v>90</v>
      </c>
      <c r="C5" s="130" t="s">
        <v>91</v>
      </c>
      <c r="D5" s="130" t="s">
        <v>92</v>
      </c>
      <c r="E5" s="130"/>
      <c r="F5" s="130"/>
      <c r="G5" s="130"/>
      <c r="H5" s="130"/>
      <c r="I5" s="130"/>
      <c r="J5" s="130"/>
      <c r="K5" s="130"/>
      <c r="L5" s="130"/>
      <c r="M5" s="130" t="s">
        <v>93</v>
      </c>
      <c r="N5" s="130"/>
      <c r="O5" s="130"/>
      <c r="P5" s="130" t="s">
        <v>94</v>
      </c>
      <c r="Q5" s="130" t="s">
        <v>95</v>
      </c>
      <c r="R5" s="130" t="s">
        <v>96</v>
      </c>
      <c r="S5" s="130" t="s">
        <v>97</v>
      </c>
    </row>
    <row r="6" ht="31.05" customHeight="1" spans="1:19">
      <c r="A6" s="130"/>
      <c r="B6" s="130"/>
      <c r="C6" s="130"/>
      <c r="D6" s="130" t="s">
        <v>98</v>
      </c>
      <c r="E6" s="130" t="s">
        <v>99</v>
      </c>
      <c r="F6" s="130" t="s">
        <v>100</v>
      </c>
      <c r="G6" s="130"/>
      <c r="H6" s="130"/>
      <c r="I6" s="130"/>
      <c r="J6" s="130"/>
      <c r="K6" s="130"/>
      <c r="L6" s="130" t="s">
        <v>101</v>
      </c>
      <c r="M6" s="130" t="s">
        <v>98</v>
      </c>
      <c r="N6" s="130" t="s">
        <v>102</v>
      </c>
      <c r="O6" s="130" t="s">
        <v>103</v>
      </c>
      <c r="P6" s="130"/>
      <c r="Q6" s="130"/>
      <c r="R6" s="130"/>
      <c r="S6" s="130"/>
    </row>
    <row r="7" ht="27.6" customHeight="1" spans="1:19">
      <c r="A7" s="130"/>
      <c r="B7" s="130"/>
      <c r="C7" s="130"/>
      <c r="D7" s="130"/>
      <c r="E7" s="130"/>
      <c r="F7" s="130" t="s">
        <v>104</v>
      </c>
      <c r="G7" s="130" t="s">
        <v>105</v>
      </c>
      <c r="H7" s="130" t="s">
        <v>106</v>
      </c>
      <c r="I7" s="130" t="s">
        <v>107</v>
      </c>
      <c r="J7" s="130" t="s">
        <v>108</v>
      </c>
      <c r="K7" s="130" t="s">
        <v>109</v>
      </c>
      <c r="L7" s="130"/>
      <c r="M7" s="130"/>
      <c r="N7" s="130"/>
      <c r="O7" s="130"/>
      <c r="P7" s="130"/>
      <c r="Q7" s="130"/>
      <c r="R7" s="130"/>
      <c r="S7" s="130"/>
    </row>
    <row r="8" ht="27.6" customHeight="1" spans="1:19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</row>
    <row r="9" ht="27.6" customHeight="1" spans="1:19">
      <c r="A9" s="131"/>
      <c r="B9" s="131" t="s">
        <v>91</v>
      </c>
      <c r="C9" s="174">
        <v>10015.83589</v>
      </c>
      <c r="D9" s="174">
        <v>10015.83589</v>
      </c>
      <c r="E9" s="174">
        <v>2545.98479</v>
      </c>
      <c r="F9" s="174"/>
      <c r="G9" s="174"/>
      <c r="H9" s="174"/>
      <c r="I9" s="174"/>
      <c r="J9" s="174"/>
      <c r="K9" s="174"/>
      <c r="L9" s="174">
        <v>7469.8511</v>
      </c>
      <c r="M9" s="174"/>
      <c r="N9" s="174"/>
      <c r="O9" s="174"/>
      <c r="P9" s="174"/>
      <c r="Q9" s="174"/>
      <c r="R9" s="174"/>
      <c r="S9" s="174"/>
    </row>
    <row r="10" ht="27.6" customHeight="1" spans="1:19">
      <c r="A10" s="132" t="s">
        <v>110</v>
      </c>
      <c r="B10" s="132" t="s">
        <v>111</v>
      </c>
      <c r="C10" s="174">
        <v>10015.83589</v>
      </c>
      <c r="D10" s="174">
        <v>10015.83589</v>
      </c>
      <c r="E10" s="174">
        <v>2545.98479</v>
      </c>
      <c r="F10" s="174"/>
      <c r="G10" s="174"/>
      <c r="H10" s="174"/>
      <c r="I10" s="174"/>
      <c r="J10" s="174"/>
      <c r="K10" s="174"/>
      <c r="L10" s="174">
        <v>7469.8511</v>
      </c>
      <c r="M10" s="174"/>
      <c r="N10" s="174"/>
      <c r="O10" s="174"/>
      <c r="P10" s="174"/>
      <c r="Q10" s="174"/>
      <c r="R10" s="174"/>
      <c r="S10" s="174"/>
    </row>
    <row r="11" ht="27.6" customHeight="1" spans="1:19">
      <c r="A11" s="133" t="s">
        <v>112</v>
      </c>
      <c r="B11" s="133" t="s">
        <v>113</v>
      </c>
      <c r="C11" s="152">
        <v>10015.83589</v>
      </c>
      <c r="D11" s="152">
        <v>10015.83589</v>
      </c>
      <c r="E11" s="143">
        <v>2545.98479</v>
      </c>
      <c r="F11" s="143"/>
      <c r="G11" s="143"/>
      <c r="H11" s="143"/>
      <c r="I11" s="143"/>
      <c r="J11" s="143"/>
      <c r="K11" s="143"/>
      <c r="L11" s="143">
        <v>7469.8511</v>
      </c>
      <c r="M11" s="143"/>
      <c r="N11" s="143"/>
      <c r="O11" s="143"/>
      <c r="P11" s="143"/>
      <c r="Q11" s="143"/>
      <c r="R11" s="143"/>
      <c r="S11" s="143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6875" bottom="0.26875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workbookViewId="0">
      <selection activeCell="F24" sqref="F24"/>
    </sheetView>
  </sheetViews>
  <sheetFormatPr defaultColWidth="10" defaultRowHeight="13.5"/>
  <cols>
    <col min="1" max="1" width="16.0083333333333" customWidth="1"/>
    <col min="2" max="2" width="38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83333333333" customWidth="1"/>
    <col min="9" max="10" width="9.76666666666667" customWidth="1"/>
  </cols>
  <sheetData>
    <row r="1" ht="16.35" customHeight="1" spans="1:1">
      <c r="A1" s="127"/>
    </row>
    <row r="2" ht="38.8" customHeight="1" spans="1:8">
      <c r="A2" s="128" t="s">
        <v>540</v>
      </c>
      <c r="B2" s="128"/>
      <c r="C2" s="128"/>
      <c r="D2" s="128"/>
      <c r="E2" s="128"/>
      <c r="F2" s="128"/>
      <c r="G2" s="128"/>
      <c r="H2" s="128"/>
    </row>
    <row r="3" ht="24.15" customHeight="1" spans="1:9">
      <c r="A3" s="129" t="s">
        <v>42</v>
      </c>
      <c r="B3" s="129"/>
      <c r="C3" s="129"/>
      <c r="D3" s="129"/>
      <c r="E3" s="129"/>
      <c r="F3" s="129"/>
      <c r="G3" s="129"/>
      <c r="H3" s="129"/>
      <c r="I3" s="129"/>
    </row>
    <row r="4" ht="16.35" customHeight="1" spans="7:8">
      <c r="G4" s="141" t="s">
        <v>43</v>
      </c>
      <c r="H4" s="141"/>
    </row>
    <row r="5" ht="25" customHeight="1" spans="1:9">
      <c r="A5" s="130" t="s">
        <v>129</v>
      </c>
      <c r="B5" s="130" t="s">
        <v>130</v>
      </c>
      <c r="C5" s="130" t="s">
        <v>91</v>
      </c>
      <c r="D5" s="130" t="s">
        <v>541</v>
      </c>
      <c r="E5" s="130"/>
      <c r="F5" s="130"/>
      <c r="G5" s="130"/>
      <c r="H5" s="130" t="s">
        <v>132</v>
      </c>
      <c r="I5" s="127"/>
    </row>
    <row r="6" ht="25.85" customHeight="1" spans="1:8">
      <c r="A6" s="130"/>
      <c r="B6" s="130"/>
      <c r="C6" s="130"/>
      <c r="D6" s="130" t="s">
        <v>98</v>
      </c>
      <c r="E6" s="130" t="s">
        <v>396</v>
      </c>
      <c r="F6" s="130"/>
      <c r="G6" s="130" t="s">
        <v>232</v>
      </c>
      <c r="H6" s="130"/>
    </row>
    <row r="7" ht="35.35" customHeight="1" spans="1:8">
      <c r="A7" s="130"/>
      <c r="B7" s="130"/>
      <c r="C7" s="130"/>
      <c r="D7" s="130"/>
      <c r="E7" s="130" t="s">
        <v>203</v>
      </c>
      <c r="F7" s="130" t="s">
        <v>176</v>
      </c>
      <c r="G7" s="130"/>
      <c r="H7" s="130"/>
    </row>
    <row r="8" ht="26.05" customHeight="1" spans="1:8">
      <c r="A8" s="131"/>
      <c r="B8" s="130" t="s">
        <v>91</v>
      </c>
      <c r="C8" s="142"/>
      <c r="D8" s="142"/>
      <c r="E8" s="142"/>
      <c r="F8" s="142"/>
      <c r="G8" s="142"/>
      <c r="H8" s="142"/>
    </row>
    <row r="9" ht="26.05" customHeight="1" spans="1:8">
      <c r="A9" s="132"/>
      <c r="B9" s="132"/>
      <c r="C9" s="142"/>
      <c r="D9" s="142"/>
      <c r="E9" s="142"/>
      <c r="F9" s="142"/>
      <c r="G9" s="142"/>
      <c r="H9" s="142"/>
    </row>
    <row r="10" ht="30.15" customHeight="1" spans="1:9">
      <c r="A10" s="148"/>
      <c r="B10" s="148"/>
      <c r="C10" s="142"/>
      <c r="D10" s="142"/>
      <c r="E10" s="142"/>
      <c r="F10" s="142"/>
      <c r="G10" s="142"/>
      <c r="H10" s="142"/>
      <c r="I10" s="153"/>
    </row>
    <row r="11" ht="30.15" customHeight="1" spans="1:9">
      <c r="A11" s="148"/>
      <c r="B11" s="148"/>
      <c r="C11" s="142"/>
      <c r="D11" s="142"/>
      <c r="E11" s="142"/>
      <c r="F11" s="142"/>
      <c r="G11" s="142"/>
      <c r="H11" s="142"/>
      <c r="I11" s="153"/>
    </row>
    <row r="12" ht="30.15" customHeight="1" spans="1:9">
      <c r="A12" s="148"/>
      <c r="B12" s="148"/>
      <c r="C12" s="142"/>
      <c r="D12" s="142"/>
      <c r="E12" s="142"/>
      <c r="F12" s="142"/>
      <c r="G12" s="142"/>
      <c r="H12" s="142"/>
      <c r="I12" s="153"/>
    </row>
    <row r="13" ht="30.15" customHeight="1" spans="1:8">
      <c r="A13" s="149"/>
      <c r="B13" s="149"/>
      <c r="C13" s="143"/>
      <c r="D13" s="143"/>
      <c r="E13" s="152"/>
      <c r="F13" s="152"/>
      <c r="G13" s="152"/>
      <c r="H13" s="152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workbookViewId="0">
      <selection activeCell="G27" sqref="G27"/>
    </sheetView>
  </sheetViews>
  <sheetFormatPr defaultColWidth="10" defaultRowHeight="13.5"/>
  <cols>
    <col min="1" max="1" width="16.0083333333333" customWidth="1"/>
    <col min="2" max="2" width="31.075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83333333333" customWidth="1"/>
    <col min="9" max="10" width="9.76666666666667" customWidth="1"/>
  </cols>
  <sheetData>
    <row r="1" ht="16.35" customHeight="1" spans="1:1">
      <c r="A1" s="127"/>
    </row>
    <row r="2" ht="38.8" customHeight="1" spans="1:8">
      <c r="A2" s="128" t="s">
        <v>31</v>
      </c>
      <c r="B2" s="128"/>
      <c r="C2" s="128"/>
      <c r="D2" s="128"/>
      <c r="E2" s="128"/>
      <c r="F2" s="128"/>
      <c r="G2" s="128"/>
      <c r="H2" s="128"/>
    </row>
    <row r="3" ht="24.15" customHeight="1" spans="1:9">
      <c r="A3" s="129" t="s">
        <v>42</v>
      </c>
      <c r="B3" s="129"/>
      <c r="C3" s="129"/>
      <c r="D3" s="129"/>
      <c r="E3" s="129"/>
      <c r="F3" s="129"/>
      <c r="G3" s="129"/>
      <c r="H3" s="129"/>
      <c r="I3" s="129"/>
    </row>
    <row r="4" ht="16.35" customHeight="1" spans="7:9">
      <c r="G4" s="141" t="s">
        <v>43</v>
      </c>
      <c r="H4" s="141"/>
      <c r="I4" s="127"/>
    </row>
    <row r="5" ht="25" customHeight="1" spans="1:8">
      <c r="A5" s="130" t="s">
        <v>129</v>
      </c>
      <c r="B5" s="130" t="s">
        <v>130</v>
      </c>
      <c r="C5" s="130" t="s">
        <v>91</v>
      </c>
      <c r="D5" s="130" t="s">
        <v>542</v>
      </c>
      <c r="E5" s="130"/>
      <c r="F5" s="130"/>
      <c r="G5" s="130"/>
      <c r="H5" s="130" t="s">
        <v>132</v>
      </c>
    </row>
    <row r="6" ht="25.85" customHeight="1" spans="1:8">
      <c r="A6" s="130"/>
      <c r="B6" s="130"/>
      <c r="C6" s="130"/>
      <c r="D6" s="130" t="s">
        <v>98</v>
      </c>
      <c r="E6" s="130" t="s">
        <v>396</v>
      </c>
      <c r="F6" s="130"/>
      <c r="G6" s="130" t="s">
        <v>232</v>
      </c>
      <c r="H6" s="130"/>
    </row>
    <row r="7" ht="35.35" customHeight="1" spans="1:8">
      <c r="A7" s="130"/>
      <c r="B7" s="130"/>
      <c r="C7" s="130"/>
      <c r="D7" s="130"/>
      <c r="E7" s="130" t="s">
        <v>203</v>
      </c>
      <c r="F7" s="130" t="s">
        <v>176</v>
      </c>
      <c r="G7" s="130"/>
      <c r="H7" s="130"/>
    </row>
    <row r="8" ht="26.05" customHeight="1" spans="1:8">
      <c r="A8" s="131"/>
      <c r="B8" s="130" t="s">
        <v>91</v>
      </c>
      <c r="C8" s="142"/>
      <c r="D8" s="142"/>
      <c r="E8" s="142"/>
      <c r="F8" s="142"/>
      <c r="G8" s="142"/>
      <c r="H8" s="142"/>
    </row>
    <row r="9" ht="26.05" customHeight="1" spans="1:8">
      <c r="A9" s="132"/>
      <c r="B9" s="132"/>
      <c r="C9" s="142"/>
      <c r="D9" s="142"/>
      <c r="E9" s="142"/>
      <c r="F9" s="142"/>
      <c r="G9" s="142"/>
      <c r="H9" s="142"/>
    </row>
    <row r="10" ht="30.15" customHeight="1" spans="1:9">
      <c r="A10" s="148"/>
      <c r="B10" s="148"/>
      <c r="C10" s="142"/>
      <c r="D10" s="142"/>
      <c r="E10" s="142"/>
      <c r="F10" s="142"/>
      <c r="G10" s="142"/>
      <c r="H10" s="142"/>
      <c r="I10" s="153"/>
    </row>
    <row r="11" ht="30.15" customHeight="1" spans="1:9">
      <c r="A11" s="148"/>
      <c r="B11" s="148"/>
      <c r="C11" s="142"/>
      <c r="D11" s="142"/>
      <c r="E11" s="142"/>
      <c r="F11" s="142"/>
      <c r="G11" s="142"/>
      <c r="H11" s="142"/>
      <c r="I11" s="153"/>
    </row>
    <row r="12" ht="30.15" customHeight="1" spans="1:9">
      <c r="A12" s="148"/>
      <c r="B12" s="148"/>
      <c r="C12" s="142"/>
      <c r="D12" s="142"/>
      <c r="E12" s="142"/>
      <c r="F12" s="142"/>
      <c r="G12" s="142"/>
      <c r="H12" s="142"/>
      <c r="I12" s="153"/>
    </row>
    <row r="13" ht="30.15" customHeight="1" spans="1:8">
      <c r="A13" s="149"/>
      <c r="B13" s="149"/>
      <c r="C13" s="143"/>
      <c r="D13" s="143"/>
      <c r="E13" s="152"/>
      <c r="F13" s="152"/>
      <c r="G13" s="152"/>
      <c r="H13" s="152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workbookViewId="0">
      <selection activeCell="A1" sqref="A1:H1"/>
    </sheetView>
  </sheetViews>
  <sheetFormatPr defaultColWidth="10" defaultRowHeight="13.5" outlineLevelCol="7"/>
  <cols>
    <col min="1" max="1" width="12.8916666666667" customWidth="1"/>
    <col min="2" max="2" width="25.5083333333333" customWidth="1"/>
    <col min="3" max="3" width="14.925" customWidth="1"/>
    <col min="4" max="4" width="12.8916666666667" customWidth="1"/>
    <col min="5" max="6" width="16.4166666666667" customWidth="1"/>
    <col min="7" max="7" width="17.6416666666667" customWidth="1"/>
    <col min="8" max="8" width="21.8583333333333" customWidth="1"/>
    <col min="9" max="9" width="9.76666666666667" customWidth="1"/>
  </cols>
  <sheetData>
    <row r="1" ht="38.8" customHeight="1" spans="1:8">
      <c r="A1" s="128" t="s">
        <v>32</v>
      </c>
      <c r="B1" s="128"/>
      <c r="C1" s="128"/>
      <c r="D1" s="128"/>
      <c r="E1" s="128"/>
      <c r="F1" s="128"/>
      <c r="G1" s="128"/>
      <c r="H1" s="128"/>
    </row>
    <row r="2" ht="24.15" customHeight="1" spans="1:8">
      <c r="A2" s="129" t="s">
        <v>42</v>
      </c>
      <c r="B2" s="129"/>
      <c r="C2" s="129"/>
      <c r="D2" s="129"/>
      <c r="E2" s="129"/>
      <c r="F2" s="129"/>
      <c r="G2" s="129"/>
      <c r="H2" s="129"/>
    </row>
    <row r="3" ht="16.35" customHeight="1" spans="7:8">
      <c r="G3" s="141" t="s">
        <v>43</v>
      </c>
      <c r="H3" s="141"/>
    </row>
    <row r="4" ht="25" customHeight="1" spans="1:8">
      <c r="A4" s="130" t="s">
        <v>129</v>
      </c>
      <c r="B4" s="130" t="s">
        <v>130</v>
      </c>
      <c r="C4" s="130" t="s">
        <v>91</v>
      </c>
      <c r="D4" s="130" t="s">
        <v>543</v>
      </c>
      <c r="E4" s="130"/>
      <c r="F4" s="130"/>
      <c r="G4" s="130"/>
      <c r="H4" s="130" t="s">
        <v>132</v>
      </c>
    </row>
    <row r="5" ht="25.85" customHeight="1" spans="1:8">
      <c r="A5" s="130"/>
      <c r="B5" s="130"/>
      <c r="C5" s="130"/>
      <c r="D5" s="130" t="s">
        <v>98</v>
      </c>
      <c r="E5" s="130" t="s">
        <v>396</v>
      </c>
      <c r="F5" s="130"/>
      <c r="G5" s="130" t="s">
        <v>232</v>
      </c>
      <c r="H5" s="130"/>
    </row>
    <row r="6" ht="35.35" customHeight="1" spans="1:8">
      <c r="A6" s="130"/>
      <c r="B6" s="130"/>
      <c r="C6" s="130"/>
      <c r="D6" s="130"/>
      <c r="E6" s="130" t="s">
        <v>203</v>
      </c>
      <c r="F6" s="130" t="s">
        <v>176</v>
      </c>
      <c r="G6" s="130"/>
      <c r="H6" s="130"/>
    </row>
    <row r="7" ht="26.05" customHeight="1" spans="1:8">
      <c r="A7" s="131"/>
      <c r="B7" s="130" t="s">
        <v>91</v>
      </c>
      <c r="C7" s="142"/>
      <c r="D7" s="142"/>
      <c r="E7" s="142"/>
      <c r="F7" s="142"/>
      <c r="G7" s="142"/>
      <c r="H7" s="142"/>
    </row>
    <row r="8" ht="26.05" customHeight="1" spans="1:8">
      <c r="A8" s="132"/>
      <c r="B8" s="132"/>
      <c r="C8" s="142"/>
      <c r="D8" s="142"/>
      <c r="E8" s="142"/>
      <c r="F8" s="142"/>
      <c r="G8" s="142"/>
      <c r="H8" s="142"/>
    </row>
    <row r="9" ht="30.15" customHeight="1" spans="1:8">
      <c r="A9" s="149"/>
      <c r="B9" s="149"/>
      <c r="C9" s="143"/>
      <c r="D9" s="143"/>
      <c r="E9" s="152"/>
      <c r="F9" s="152"/>
      <c r="G9" s="152"/>
      <c r="H9" s="152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6875" bottom="0.26875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1"/>
  <sheetViews>
    <sheetView workbookViewId="0">
      <selection activeCell="A1" sqref="A1"/>
    </sheetView>
  </sheetViews>
  <sheetFormatPr defaultColWidth="10" defaultRowHeight="13.5"/>
  <cols>
    <col min="1" max="1" width="12.8916666666667" customWidth="1"/>
    <col min="2" max="2" width="45.0583333333333" customWidth="1"/>
    <col min="3" max="4" width="14.2583333333333" customWidth="1"/>
    <col min="5" max="5" width="13.8416666666667" customWidth="1"/>
    <col min="6" max="16" width="13.3" customWidth="1"/>
    <col min="17" max="17" width="17.6416666666667" customWidth="1"/>
    <col min="18" max="18" width="21.8583333333333" customWidth="1"/>
    <col min="19" max="20" width="9.76666666666667" customWidth="1"/>
  </cols>
  <sheetData>
    <row r="1" ht="16.35" customHeight="1" spans="1:1">
      <c r="A1" s="127"/>
    </row>
    <row r="2" ht="45.7" customHeight="1" spans="1:18">
      <c r="A2" s="128" t="s">
        <v>33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ht="24.15" customHeight="1" spans="1:18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ht="16.35" customHeight="1" spans="17:18">
      <c r="Q4" s="141" t="s">
        <v>43</v>
      </c>
      <c r="R4" s="141"/>
    </row>
    <row r="5" ht="26.05" customHeight="1" spans="1:18">
      <c r="A5" s="130" t="s">
        <v>165</v>
      </c>
      <c r="B5" s="130" t="s">
        <v>544</v>
      </c>
      <c r="C5" s="130" t="s">
        <v>545</v>
      </c>
      <c r="D5" s="130" t="s">
        <v>237</v>
      </c>
      <c r="E5" s="130" t="s">
        <v>546</v>
      </c>
      <c r="F5" s="130"/>
      <c r="G5" s="130"/>
      <c r="H5" s="130"/>
      <c r="I5" s="130"/>
      <c r="J5" s="130"/>
      <c r="K5" s="130"/>
      <c r="L5" s="130"/>
      <c r="M5" s="130"/>
      <c r="N5" s="130"/>
      <c r="O5" s="130" t="s">
        <v>547</v>
      </c>
      <c r="P5" s="130"/>
      <c r="Q5" s="130" t="s">
        <v>548</v>
      </c>
      <c r="R5" s="130" t="s">
        <v>549</v>
      </c>
    </row>
    <row r="6" ht="31.9" customHeight="1" spans="1:18">
      <c r="A6" s="130"/>
      <c r="B6" s="130"/>
      <c r="C6" s="130"/>
      <c r="D6" s="130"/>
      <c r="E6" s="130" t="s">
        <v>550</v>
      </c>
      <c r="F6" s="130" t="s">
        <v>215</v>
      </c>
      <c r="G6" s="130"/>
      <c r="H6" s="130"/>
      <c r="I6" s="130"/>
      <c r="J6" s="130"/>
      <c r="K6" s="130"/>
      <c r="L6" s="130" t="s">
        <v>551</v>
      </c>
      <c r="M6" s="130" t="s">
        <v>217</v>
      </c>
      <c r="N6" s="130" t="s">
        <v>218</v>
      </c>
      <c r="O6" s="130" t="s">
        <v>552</v>
      </c>
      <c r="P6" s="130" t="s">
        <v>553</v>
      </c>
      <c r="Q6" s="130"/>
      <c r="R6" s="130"/>
    </row>
    <row r="7" ht="38.8" customHeight="1" spans="1:18">
      <c r="A7" s="130"/>
      <c r="B7" s="130"/>
      <c r="C7" s="130"/>
      <c r="D7" s="130"/>
      <c r="E7" s="130"/>
      <c r="F7" s="130" t="s">
        <v>554</v>
      </c>
      <c r="G7" s="130" t="s">
        <v>99</v>
      </c>
      <c r="H7" s="130" t="s">
        <v>555</v>
      </c>
      <c r="I7" s="130" t="s">
        <v>119</v>
      </c>
      <c r="J7" s="130" t="s">
        <v>120</v>
      </c>
      <c r="K7" s="130" t="s">
        <v>121</v>
      </c>
      <c r="L7" s="130"/>
      <c r="M7" s="130"/>
      <c r="N7" s="130"/>
      <c r="O7" s="130"/>
      <c r="P7" s="130"/>
      <c r="Q7" s="130"/>
      <c r="R7" s="130"/>
    </row>
    <row r="8" ht="26.05" customHeight="1" spans="1:18">
      <c r="A8" s="145"/>
      <c r="B8" s="146" t="s">
        <v>91</v>
      </c>
      <c r="C8" s="146"/>
      <c r="D8" s="146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5"/>
      <c r="Q8" s="145"/>
      <c r="R8" s="145"/>
    </row>
    <row r="9" ht="26.05" customHeight="1" spans="1:18">
      <c r="A9" s="148"/>
      <c r="B9" s="148"/>
      <c r="C9" s="148"/>
      <c r="D9" s="148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5"/>
      <c r="Q9" s="145"/>
      <c r="R9" s="145"/>
    </row>
    <row r="10" ht="26.05" customHeight="1" spans="1:18">
      <c r="A10" s="148"/>
      <c r="B10" s="148"/>
      <c r="C10" s="148"/>
      <c r="D10" s="148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5"/>
      <c r="Q10" s="145"/>
      <c r="R10" s="145"/>
    </row>
    <row r="11" ht="26.05" customHeight="1" spans="1:18">
      <c r="A11" s="149"/>
      <c r="B11" s="149"/>
      <c r="C11" s="149"/>
      <c r="D11" s="149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1"/>
      <c r="Q11" s="151"/>
      <c r="R11" s="151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6875" bottom="0.26875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10"/>
  <sheetViews>
    <sheetView workbookViewId="0">
      <selection activeCell="C20" sqref="C20"/>
    </sheetView>
  </sheetViews>
  <sheetFormatPr defaultColWidth="10" defaultRowHeight="13.5"/>
  <cols>
    <col min="1" max="1" width="12.8916666666667" customWidth="1"/>
    <col min="2" max="2" width="25.5083333333333" customWidth="1"/>
    <col min="3" max="3" width="14.925" customWidth="1"/>
    <col min="4" max="4" width="12.8916666666667" customWidth="1"/>
    <col min="5" max="5" width="10.4416666666667" customWidth="1"/>
    <col min="6" max="6" width="5.96666666666667" customWidth="1"/>
    <col min="7" max="7" width="5.56666666666667" customWidth="1"/>
    <col min="8" max="9" width="5.83333333333333" customWidth="1"/>
    <col min="10" max="14" width="5.96666666666667" customWidth="1"/>
    <col min="15" max="15" width="5.56666666666667" customWidth="1"/>
    <col min="16" max="16" width="5.96666666666667" customWidth="1"/>
    <col min="17" max="19" width="5.56666666666667" customWidth="1"/>
    <col min="20" max="20" width="6.78333333333333" customWidth="1"/>
    <col min="21" max="21" width="6.65833333333333" customWidth="1"/>
    <col min="22" max="22" width="5.83333333333333" customWidth="1"/>
    <col min="23" max="24" width="5.96666666666667" customWidth="1"/>
    <col min="25" max="25" width="11.8083333333333" customWidth="1"/>
    <col min="26" max="26" width="13.025" customWidth="1"/>
    <col min="27" max="27" width="17.6416666666667" customWidth="1"/>
    <col min="28" max="28" width="10.3166666666667" customWidth="1"/>
    <col min="29" max="29" width="9.76666666666667" customWidth="1"/>
  </cols>
  <sheetData>
    <row r="1" ht="16.35" customHeight="1" spans="1:1">
      <c r="A1" s="127"/>
    </row>
    <row r="2" ht="38.8" customHeight="1" spans="1:28">
      <c r="A2" s="128" t="s">
        <v>34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</row>
    <row r="3" ht="24.15" customHeight="1" spans="1:28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</row>
    <row r="4" ht="21.55" customHeight="1" spans="27:28">
      <c r="AA4" s="141" t="s">
        <v>43</v>
      </c>
      <c r="AB4" s="141"/>
    </row>
    <row r="5" ht="31.05" customHeight="1" spans="1:28">
      <c r="A5" s="130" t="s">
        <v>165</v>
      </c>
      <c r="B5" s="130" t="s">
        <v>556</v>
      </c>
      <c r="C5" s="130" t="s">
        <v>557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 t="s">
        <v>558</v>
      </c>
      <c r="U5" s="130"/>
      <c r="V5" s="130"/>
      <c r="W5" s="130"/>
      <c r="X5" s="130"/>
      <c r="Y5" s="130"/>
      <c r="Z5" s="130"/>
      <c r="AA5" s="130"/>
      <c r="AB5" s="130" t="s">
        <v>559</v>
      </c>
    </row>
    <row r="6" ht="52.6" customHeight="1" spans="1:28">
      <c r="A6" s="130"/>
      <c r="B6" s="130"/>
      <c r="C6" s="130" t="s">
        <v>91</v>
      </c>
      <c r="D6" s="130" t="s">
        <v>560</v>
      </c>
      <c r="E6" s="130"/>
      <c r="F6" s="130" t="s">
        <v>561</v>
      </c>
      <c r="G6" s="130"/>
      <c r="H6" s="130" t="s">
        <v>562</v>
      </c>
      <c r="I6" s="130"/>
      <c r="J6" s="130" t="s">
        <v>563</v>
      </c>
      <c r="K6" s="130"/>
      <c r="L6" s="130"/>
      <c r="M6" s="130"/>
      <c r="N6" s="130" t="s">
        <v>564</v>
      </c>
      <c r="O6" s="130"/>
      <c r="P6" s="130"/>
      <c r="Q6" s="130"/>
      <c r="R6" s="130" t="s">
        <v>565</v>
      </c>
      <c r="S6" s="130"/>
      <c r="T6" s="130" t="s">
        <v>560</v>
      </c>
      <c r="U6" s="130" t="s">
        <v>561</v>
      </c>
      <c r="V6" s="130" t="s">
        <v>562</v>
      </c>
      <c r="W6" s="130" t="s">
        <v>563</v>
      </c>
      <c r="X6" s="130"/>
      <c r="Y6" s="130" t="s">
        <v>566</v>
      </c>
      <c r="Z6" s="130"/>
      <c r="AA6" s="130" t="s">
        <v>567</v>
      </c>
      <c r="AB6" s="130"/>
    </row>
    <row r="7" ht="80.2" customHeight="1" spans="1:28">
      <c r="A7" s="130"/>
      <c r="B7" s="130"/>
      <c r="C7" s="130"/>
      <c r="D7" s="130"/>
      <c r="E7" s="130"/>
      <c r="F7" s="130"/>
      <c r="G7" s="130"/>
      <c r="H7" s="130"/>
      <c r="I7" s="130"/>
      <c r="J7" s="130" t="s">
        <v>568</v>
      </c>
      <c r="K7" s="130"/>
      <c r="L7" s="130" t="s">
        <v>569</v>
      </c>
      <c r="M7" s="130"/>
      <c r="N7" s="130" t="s">
        <v>570</v>
      </c>
      <c r="O7" s="130"/>
      <c r="P7" s="130" t="s">
        <v>571</v>
      </c>
      <c r="Q7" s="130"/>
      <c r="R7" s="130"/>
      <c r="S7" s="130"/>
      <c r="T7" s="130"/>
      <c r="U7" s="130"/>
      <c r="V7" s="130"/>
      <c r="W7" s="130" t="s">
        <v>568</v>
      </c>
      <c r="X7" s="130" t="s">
        <v>569</v>
      </c>
      <c r="Y7" s="130" t="s">
        <v>572</v>
      </c>
      <c r="Z7" s="130" t="s">
        <v>573</v>
      </c>
      <c r="AA7" s="130"/>
      <c r="AB7" s="130"/>
    </row>
    <row r="8" ht="43.1" customHeight="1" spans="1:28">
      <c r="A8" s="130"/>
      <c r="B8" s="130"/>
      <c r="C8" s="130" t="s">
        <v>241</v>
      </c>
      <c r="D8" s="130" t="s">
        <v>574</v>
      </c>
      <c r="E8" s="130" t="s">
        <v>241</v>
      </c>
      <c r="F8" s="130" t="s">
        <v>574</v>
      </c>
      <c r="G8" s="130" t="s">
        <v>241</v>
      </c>
      <c r="H8" s="130" t="s">
        <v>575</v>
      </c>
      <c r="I8" s="130" t="s">
        <v>241</v>
      </c>
      <c r="J8" s="130" t="s">
        <v>576</v>
      </c>
      <c r="K8" s="130" t="s">
        <v>241</v>
      </c>
      <c r="L8" s="130" t="s">
        <v>576</v>
      </c>
      <c r="M8" s="130" t="s">
        <v>241</v>
      </c>
      <c r="N8" s="130" t="s">
        <v>576</v>
      </c>
      <c r="O8" s="130" t="s">
        <v>241</v>
      </c>
      <c r="P8" s="130" t="s">
        <v>576</v>
      </c>
      <c r="Q8" s="130" t="s">
        <v>241</v>
      </c>
      <c r="R8" s="130" t="s">
        <v>576</v>
      </c>
      <c r="S8" s="130" t="s">
        <v>241</v>
      </c>
      <c r="T8" s="130" t="s">
        <v>574</v>
      </c>
      <c r="U8" s="130" t="s">
        <v>574</v>
      </c>
      <c r="V8" s="130" t="s">
        <v>575</v>
      </c>
      <c r="W8" s="130" t="s">
        <v>576</v>
      </c>
      <c r="X8" s="130" t="s">
        <v>576</v>
      </c>
      <c r="Y8" s="130" t="s">
        <v>576</v>
      </c>
      <c r="Z8" s="130" t="s">
        <v>576</v>
      </c>
      <c r="AA8" s="130" t="s">
        <v>576</v>
      </c>
      <c r="AB8" s="130"/>
    </row>
    <row r="9" ht="31.9" customHeight="1" spans="1:28">
      <c r="A9" s="130" t="s">
        <v>577</v>
      </c>
      <c r="B9" s="130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</row>
    <row r="10" ht="31.9" customHeight="1" spans="1:28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875" bottom="0.26875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13"/>
  <sheetViews>
    <sheetView workbookViewId="0">
      <selection activeCell="H23" sqref="H23"/>
    </sheetView>
  </sheetViews>
  <sheetFormatPr defaultColWidth="10" defaultRowHeight="13.5"/>
  <cols>
    <col min="1" max="1" width="4.975" customWidth="1"/>
    <col min="2" max="2" width="4.7" customWidth="1"/>
    <col min="3" max="3" width="5.51666666666667" customWidth="1"/>
    <col min="4" max="4" width="12.8916666666667" customWidth="1"/>
    <col min="5" max="5" width="31.4833333333333" customWidth="1"/>
    <col min="6" max="6" width="38.5416666666667" customWidth="1"/>
    <col min="7" max="8" width="26.1416666666667" customWidth="1"/>
    <col min="9" max="9" width="22.8833333333333" customWidth="1"/>
    <col min="10" max="10" width="7.73333333333333" customWidth="1"/>
    <col min="11" max="11" width="7.46666666666667" customWidth="1"/>
    <col min="12" max="12" width="7.6" customWidth="1"/>
    <col min="13" max="13" width="8.55833333333333" customWidth="1"/>
    <col min="14" max="14" width="8" customWidth="1"/>
    <col min="15" max="15" width="14.2583333333333" customWidth="1"/>
    <col min="16" max="17" width="11.1333333333333" customWidth="1"/>
    <col min="18" max="18" width="13.025" customWidth="1"/>
    <col min="19" max="19" width="11.5333333333333" customWidth="1"/>
    <col min="20" max="20" width="11.2583333333333" customWidth="1"/>
    <col min="21" max="21" width="10.4416666666667" customWidth="1"/>
    <col min="22" max="23" width="8.94166666666667" customWidth="1"/>
    <col min="24" max="24" width="10.3166666666667" customWidth="1"/>
    <col min="25" max="30" width="8.94166666666667" customWidth="1"/>
    <col min="31" max="31" width="12.3583333333333" customWidth="1"/>
    <col min="32" max="33" width="9.76666666666667" customWidth="1"/>
  </cols>
  <sheetData>
    <row r="1" ht="16.35" customHeight="1" spans="1:1">
      <c r="A1" s="127"/>
    </row>
    <row r="2" ht="43.95" customHeight="1" spans="1:31">
      <c r="A2" s="128" t="s">
        <v>35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</row>
    <row r="3" ht="21.55" customHeight="1" spans="1:31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</row>
    <row r="4" ht="21.55" customHeight="1" spans="1:31">
      <c r="A4" s="129"/>
      <c r="B4" s="129"/>
      <c r="C4" s="129"/>
      <c r="D4" s="129"/>
      <c r="E4" s="129"/>
      <c r="AC4" s="141" t="s">
        <v>43</v>
      </c>
      <c r="AD4" s="141"/>
      <c r="AE4" s="141"/>
    </row>
    <row r="5" ht="34.5" customHeight="1" spans="1:31">
      <c r="A5" s="130" t="s">
        <v>164</v>
      </c>
      <c r="B5" s="130"/>
      <c r="C5" s="130"/>
      <c r="D5" s="130" t="s">
        <v>165</v>
      </c>
      <c r="E5" s="130" t="s">
        <v>531</v>
      </c>
      <c r="F5" s="130" t="s">
        <v>213</v>
      </c>
      <c r="G5" s="130" t="s">
        <v>578</v>
      </c>
      <c r="H5" s="130" t="s">
        <v>579</v>
      </c>
      <c r="I5" s="130" t="s">
        <v>580</v>
      </c>
      <c r="J5" s="130" t="s">
        <v>581</v>
      </c>
      <c r="K5" s="130" t="s">
        <v>582</v>
      </c>
      <c r="L5" s="130" t="s">
        <v>583</v>
      </c>
      <c r="M5" s="130" t="s">
        <v>584</v>
      </c>
      <c r="N5" s="130" t="s">
        <v>585</v>
      </c>
      <c r="O5" s="130" t="s">
        <v>586</v>
      </c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 t="s">
        <v>587</v>
      </c>
    </row>
    <row r="6" ht="35.35" customHeight="1" spans="1:31">
      <c r="A6" s="130" t="s">
        <v>182</v>
      </c>
      <c r="B6" s="130" t="s">
        <v>183</v>
      </c>
      <c r="C6" s="130" t="s">
        <v>184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 t="s">
        <v>115</v>
      </c>
      <c r="P6" s="130" t="s">
        <v>588</v>
      </c>
      <c r="Q6" s="130"/>
      <c r="R6" s="130"/>
      <c r="S6" s="130" t="s">
        <v>589</v>
      </c>
      <c r="T6" s="130" t="s">
        <v>217</v>
      </c>
      <c r="U6" s="130" t="s">
        <v>590</v>
      </c>
      <c r="V6" s="130" t="s">
        <v>591</v>
      </c>
      <c r="W6" s="130"/>
      <c r="X6" s="130"/>
      <c r="Y6" s="130" t="s">
        <v>592</v>
      </c>
      <c r="Z6" s="130" t="s">
        <v>95</v>
      </c>
      <c r="AA6" s="130" t="s">
        <v>593</v>
      </c>
      <c r="AB6" s="130" t="s">
        <v>594</v>
      </c>
      <c r="AC6" s="130" t="s">
        <v>101</v>
      </c>
      <c r="AD6" s="130" t="s">
        <v>118</v>
      </c>
      <c r="AE6" s="130"/>
    </row>
    <row r="7" ht="41.4" customHeight="1" spans="1:31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 t="s">
        <v>595</v>
      </c>
      <c r="Q7" s="130" t="s">
        <v>99</v>
      </c>
      <c r="R7" s="130" t="s">
        <v>122</v>
      </c>
      <c r="S7" s="130"/>
      <c r="T7" s="130"/>
      <c r="U7" s="130"/>
      <c r="V7" s="130" t="s">
        <v>224</v>
      </c>
      <c r="W7" s="130" t="s">
        <v>225</v>
      </c>
      <c r="X7" s="130" t="s">
        <v>226</v>
      </c>
      <c r="Y7" s="130"/>
      <c r="Z7" s="130"/>
      <c r="AA7" s="130"/>
      <c r="AB7" s="130"/>
      <c r="AC7" s="130"/>
      <c r="AD7" s="130"/>
      <c r="AE7" s="130"/>
    </row>
    <row r="8" ht="28.45" customHeight="1" spans="1:31">
      <c r="A8" s="131"/>
      <c r="B8" s="131"/>
      <c r="C8" s="131"/>
      <c r="D8" s="131"/>
      <c r="E8" s="131" t="s">
        <v>91</v>
      </c>
      <c r="F8" s="131"/>
      <c r="G8" s="131"/>
      <c r="H8" s="131"/>
      <c r="I8" s="131"/>
      <c r="J8" s="131"/>
      <c r="K8" s="131"/>
      <c r="L8" s="131"/>
      <c r="M8" s="131"/>
      <c r="N8" s="131"/>
      <c r="O8" s="142">
        <v>445.36</v>
      </c>
      <c r="P8" s="142">
        <v>445.36</v>
      </c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31"/>
    </row>
    <row r="9" ht="26.7" customHeight="1" spans="1:31">
      <c r="A9" s="131"/>
      <c r="B9" s="131"/>
      <c r="C9" s="131"/>
      <c r="D9" s="132" t="s">
        <v>110</v>
      </c>
      <c r="E9" s="132" t="s">
        <v>111</v>
      </c>
      <c r="F9" s="131"/>
      <c r="G9" s="131"/>
      <c r="H9" s="131"/>
      <c r="I9" s="131"/>
      <c r="J9" s="131"/>
      <c r="K9" s="131"/>
      <c r="L9" s="131"/>
      <c r="M9" s="131"/>
      <c r="N9" s="131"/>
      <c r="O9" s="142">
        <v>445.36</v>
      </c>
      <c r="P9" s="142">
        <v>445.36</v>
      </c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31"/>
    </row>
    <row r="10" ht="25" customHeight="1" spans="1:31">
      <c r="A10" s="131"/>
      <c r="B10" s="131"/>
      <c r="C10" s="131"/>
      <c r="D10" s="132" t="s">
        <v>112</v>
      </c>
      <c r="E10" s="132" t="s">
        <v>113</v>
      </c>
      <c r="F10" s="131"/>
      <c r="G10" s="131"/>
      <c r="H10" s="131"/>
      <c r="I10" s="131"/>
      <c r="J10" s="131"/>
      <c r="K10" s="131"/>
      <c r="L10" s="131"/>
      <c r="M10" s="131"/>
      <c r="N10" s="131"/>
      <c r="O10" s="142">
        <v>445.36</v>
      </c>
      <c r="P10" s="142">
        <v>445.36</v>
      </c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31"/>
    </row>
    <row r="11" ht="49.15" customHeight="1" spans="1:31">
      <c r="A11" s="144" t="s">
        <v>185</v>
      </c>
      <c r="B11" s="144" t="s">
        <v>186</v>
      </c>
      <c r="C11" s="144" t="s">
        <v>200</v>
      </c>
      <c r="D11" s="133" t="s">
        <v>187</v>
      </c>
      <c r="E11" s="133" t="s">
        <v>596</v>
      </c>
      <c r="F11" s="133" t="s">
        <v>597</v>
      </c>
      <c r="G11" s="133" t="s">
        <v>598</v>
      </c>
      <c r="H11" s="133" t="s">
        <v>599</v>
      </c>
      <c r="I11" s="133" t="s">
        <v>288</v>
      </c>
      <c r="J11" s="133" t="s">
        <v>600</v>
      </c>
      <c r="K11" s="133">
        <v>2023</v>
      </c>
      <c r="L11" s="133" t="s">
        <v>601</v>
      </c>
      <c r="M11" s="133" t="s">
        <v>184</v>
      </c>
      <c r="N11" s="134"/>
      <c r="O11" s="143">
        <v>313.36</v>
      </c>
      <c r="P11" s="143">
        <v>313.36</v>
      </c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34"/>
    </row>
    <row r="12" ht="49.15" customHeight="1" spans="1:31">
      <c r="A12" s="144" t="s">
        <v>185</v>
      </c>
      <c r="B12" s="144" t="s">
        <v>186</v>
      </c>
      <c r="C12" s="144" t="s">
        <v>200</v>
      </c>
      <c r="D12" s="133" t="s">
        <v>187</v>
      </c>
      <c r="E12" s="133" t="s">
        <v>596</v>
      </c>
      <c r="F12" s="133" t="s">
        <v>602</v>
      </c>
      <c r="G12" s="133" t="s">
        <v>603</v>
      </c>
      <c r="H12" s="133" t="s">
        <v>604</v>
      </c>
      <c r="I12" s="133" t="s">
        <v>348</v>
      </c>
      <c r="J12" s="133" t="s">
        <v>600</v>
      </c>
      <c r="K12" s="133">
        <v>2023</v>
      </c>
      <c r="L12" s="133" t="s">
        <v>601</v>
      </c>
      <c r="M12" s="133" t="s">
        <v>601</v>
      </c>
      <c r="N12" s="134"/>
      <c r="O12" s="143">
        <v>75.43</v>
      </c>
      <c r="P12" s="143">
        <v>75.43</v>
      </c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34"/>
    </row>
    <row r="13" ht="49.15" customHeight="1" spans="1:31">
      <c r="A13" s="144" t="s">
        <v>185</v>
      </c>
      <c r="B13" s="144" t="s">
        <v>186</v>
      </c>
      <c r="C13" s="144" t="s">
        <v>200</v>
      </c>
      <c r="D13" s="133" t="s">
        <v>187</v>
      </c>
      <c r="E13" s="133" t="s">
        <v>596</v>
      </c>
      <c r="F13" s="133" t="s">
        <v>602</v>
      </c>
      <c r="G13" s="133" t="s">
        <v>605</v>
      </c>
      <c r="H13" s="133" t="s">
        <v>606</v>
      </c>
      <c r="I13" s="133" t="s">
        <v>348</v>
      </c>
      <c r="J13" s="133" t="s">
        <v>600</v>
      </c>
      <c r="K13" s="133">
        <v>2023</v>
      </c>
      <c r="L13" s="133" t="s">
        <v>601</v>
      </c>
      <c r="M13" s="133" t="s">
        <v>601</v>
      </c>
      <c r="N13" s="134"/>
      <c r="O13" s="143">
        <v>56.57</v>
      </c>
      <c r="P13" s="143">
        <v>56.57</v>
      </c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34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875" bottom="0.26875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2"/>
  <sheetViews>
    <sheetView workbookViewId="0">
      <selection activeCell="A1" sqref="A1"/>
    </sheetView>
  </sheetViews>
  <sheetFormatPr defaultColWidth="10" defaultRowHeight="13.5"/>
  <cols>
    <col min="1" max="1" width="13.8416666666667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833333333333" customWidth="1"/>
    <col min="7" max="8" width="9.76666666666667" customWidth="1"/>
    <col min="9" max="13" width="10.3166666666667" customWidth="1"/>
    <col min="14" max="14" width="17.6416666666667" customWidth="1"/>
    <col min="15" max="15" width="10.3166666666667" customWidth="1"/>
    <col min="16" max="16" width="12.3583333333333" customWidth="1"/>
    <col min="17" max="18" width="9.76666666666667" customWidth="1"/>
  </cols>
  <sheetData>
    <row r="1" ht="16.35" customHeight="1" spans="1:1">
      <c r="A1" s="127"/>
    </row>
    <row r="2" ht="41.4" customHeight="1" spans="1:16">
      <c r="A2" s="128" t="s">
        <v>37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</row>
    <row r="3" ht="24.15" customHeight="1" spans="1:16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ht="21.55" customHeight="1" spans="14:16">
      <c r="N4" s="141" t="s">
        <v>43</v>
      </c>
      <c r="O4" s="141"/>
      <c r="P4" s="141"/>
    </row>
    <row r="5" ht="25.85" customHeight="1" spans="1:16">
      <c r="A5" s="130" t="s">
        <v>607</v>
      </c>
      <c r="B5" s="130" t="s">
        <v>608</v>
      </c>
      <c r="C5" s="130" t="s">
        <v>609</v>
      </c>
      <c r="D5" s="130"/>
      <c r="E5" s="130"/>
      <c r="F5" s="130" t="s">
        <v>610</v>
      </c>
      <c r="G5" s="130" t="s">
        <v>611</v>
      </c>
      <c r="H5" s="130"/>
      <c r="I5" s="130"/>
      <c r="J5" s="130"/>
      <c r="K5" s="130"/>
      <c r="L5" s="130"/>
      <c r="M5" s="130"/>
      <c r="N5" s="130" t="s">
        <v>612</v>
      </c>
      <c r="O5" s="130" t="s">
        <v>613</v>
      </c>
      <c r="P5" s="130" t="s">
        <v>614</v>
      </c>
    </row>
    <row r="6" ht="28.45" customHeight="1" spans="1:16">
      <c r="A6" s="130"/>
      <c r="B6" s="130"/>
      <c r="C6" s="130" t="s">
        <v>615</v>
      </c>
      <c r="D6" s="130" t="s">
        <v>616</v>
      </c>
      <c r="E6" s="130" t="s">
        <v>617</v>
      </c>
      <c r="F6" s="130"/>
      <c r="G6" s="130" t="s">
        <v>618</v>
      </c>
      <c r="H6" s="130" t="s">
        <v>619</v>
      </c>
      <c r="I6" s="130"/>
      <c r="J6" s="130"/>
      <c r="K6" s="130"/>
      <c r="L6" s="130"/>
      <c r="M6" s="130" t="s">
        <v>620</v>
      </c>
      <c r="N6" s="130"/>
      <c r="O6" s="130"/>
      <c r="P6" s="130"/>
    </row>
    <row r="7" ht="39.65" customHeight="1" spans="1:16">
      <c r="A7" s="130"/>
      <c r="B7" s="130"/>
      <c r="C7" s="130"/>
      <c r="D7" s="130"/>
      <c r="E7" s="130"/>
      <c r="F7" s="130"/>
      <c r="G7" s="130"/>
      <c r="H7" s="130" t="s">
        <v>98</v>
      </c>
      <c r="I7" s="130" t="s">
        <v>588</v>
      </c>
      <c r="J7" s="130" t="s">
        <v>551</v>
      </c>
      <c r="K7" s="130" t="s">
        <v>217</v>
      </c>
      <c r="L7" s="130" t="s">
        <v>219</v>
      </c>
      <c r="M7" s="130"/>
      <c r="N7" s="130"/>
      <c r="O7" s="130"/>
      <c r="P7" s="130"/>
    </row>
    <row r="8" ht="22.8" customHeight="1" spans="1:16">
      <c r="A8" s="131"/>
      <c r="B8" s="131" t="s">
        <v>91</v>
      </c>
      <c r="C8" s="131"/>
      <c r="D8" s="131"/>
      <c r="E8" s="131"/>
      <c r="F8" s="131"/>
      <c r="G8" s="142">
        <v>132</v>
      </c>
      <c r="H8" s="142">
        <v>132</v>
      </c>
      <c r="I8" s="142">
        <v>132</v>
      </c>
      <c r="J8" s="142"/>
      <c r="K8" s="142"/>
      <c r="L8" s="142"/>
      <c r="M8" s="142"/>
      <c r="N8" s="131"/>
      <c r="O8" s="131"/>
      <c r="P8" s="131"/>
    </row>
    <row r="9" ht="22.8" customHeight="1" spans="1:16">
      <c r="A9" s="132" t="s">
        <v>110</v>
      </c>
      <c r="B9" s="132" t="s">
        <v>111</v>
      </c>
      <c r="C9" s="131"/>
      <c r="D9" s="131"/>
      <c r="E9" s="131"/>
      <c r="F9" s="131"/>
      <c r="G9" s="142">
        <v>132</v>
      </c>
      <c r="H9" s="142">
        <v>132</v>
      </c>
      <c r="I9" s="142">
        <v>132</v>
      </c>
      <c r="J9" s="142"/>
      <c r="K9" s="142"/>
      <c r="L9" s="142"/>
      <c r="M9" s="142"/>
      <c r="N9" s="131"/>
      <c r="O9" s="131"/>
      <c r="P9" s="131"/>
    </row>
    <row r="10" ht="22.8" customHeight="1" spans="1:16">
      <c r="A10" s="132" t="s">
        <v>112</v>
      </c>
      <c r="B10" s="132" t="s">
        <v>113</v>
      </c>
      <c r="C10" s="131"/>
      <c r="D10" s="131"/>
      <c r="E10" s="131"/>
      <c r="F10" s="131"/>
      <c r="G10" s="142">
        <v>132</v>
      </c>
      <c r="H10" s="142">
        <v>132</v>
      </c>
      <c r="I10" s="142">
        <v>132</v>
      </c>
      <c r="J10" s="142"/>
      <c r="K10" s="142"/>
      <c r="L10" s="142"/>
      <c r="M10" s="142"/>
      <c r="N10" s="131"/>
      <c r="O10" s="131"/>
      <c r="P10" s="131"/>
    </row>
    <row r="11" ht="25" customHeight="1" spans="1:16">
      <c r="A11" s="133" t="s">
        <v>245</v>
      </c>
      <c r="B11" s="133" t="s">
        <v>246</v>
      </c>
      <c r="C11" s="133" t="s">
        <v>621</v>
      </c>
      <c r="D11" s="133" t="s">
        <v>622</v>
      </c>
      <c r="E11" s="134" t="s">
        <v>604</v>
      </c>
      <c r="F11" s="134" t="s">
        <v>602</v>
      </c>
      <c r="G11" s="143">
        <v>75.43</v>
      </c>
      <c r="H11" s="143">
        <v>75.43</v>
      </c>
      <c r="I11" s="143">
        <v>75.43</v>
      </c>
      <c r="J11" s="143"/>
      <c r="K11" s="143"/>
      <c r="L11" s="143"/>
      <c r="M11" s="143"/>
      <c r="N11" s="134"/>
      <c r="O11" s="134"/>
      <c r="P11" s="134" t="s">
        <v>623</v>
      </c>
    </row>
    <row r="12" ht="25" customHeight="1" spans="1:16">
      <c r="A12" s="133" t="s">
        <v>245</v>
      </c>
      <c r="B12" s="133" t="s">
        <v>246</v>
      </c>
      <c r="C12" s="133" t="s">
        <v>621</v>
      </c>
      <c r="D12" s="133" t="s">
        <v>622</v>
      </c>
      <c r="E12" s="134" t="s">
        <v>606</v>
      </c>
      <c r="F12" s="134" t="s">
        <v>602</v>
      </c>
      <c r="G12" s="143">
        <v>56.57</v>
      </c>
      <c r="H12" s="143">
        <v>56.57</v>
      </c>
      <c r="I12" s="143">
        <v>56.57</v>
      </c>
      <c r="J12" s="143"/>
      <c r="K12" s="143"/>
      <c r="L12" s="143"/>
      <c r="M12" s="143"/>
      <c r="N12" s="134"/>
      <c r="O12" s="134"/>
      <c r="P12" s="134" t="s">
        <v>624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8"/>
  <sheetViews>
    <sheetView workbookViewId="0">
      <selection activeCell="J15" sqref="J15"/>
    </sheetView>
  </sheetViews>
  <sheetFormatPr defaultColWidth="10" defaultRowHeight="13.5" outlineLevelRow="7"/>
  <cols>
    <col min="1" max="1" width="13.8416666666667" customWidth="1"/>
    <col min="2" max="2" width="14.1166666666667" customWidth="1"/>
    <col min="3" max="3" width="7.6" customWidth="1"/>
    <col min="4" max="4" width="12.8916666666667" customWidth="1"/>
    <col min="5" max="5" width="16.0083333333333" customWidth="1"/>
    <col min="6" max="7" width="12.4833333333333" customWidth="1"/>
    <col min="8" max="16" width="9.76666666666667" customWidth="1"/>
    <col min="17" max="17" width="17.6416666666667" customWidth="1"/>
    <col min="18" max="18" width="10.3166666666667" customWidth="1"/>
    <col min="19" max="19" width="12.3583333333333" customWidth="1"/>
    <col min="20" max="20" width="9.76666666666667" customWidth="1"/>
  </cols>
  <sheetData>
    <row r="1" ht="16.35" customHeight="1" spans="1:18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 t="s">
        <v>625</v>
      </c>
    </row>
    <row r="2" ht="44.85" customHeight="1" spans="1:19">
      <c r="A2" s="128" t="s">
        <v>38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ht="24.15" customHeight="1" spans="1:19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</row>
    <row r="4" ht="21.55" customHeight="1" spans="17:19">
      <c r="Q4" s="141" t="s">
        <v>43</v>
      </c>
      <c r="R4" s="141"/>
      <c r="S4" s="141"/>
    </row>
    <row r="5" ht="42.25" customHeight="1" spans="1:19">
      <c r="A5" s="130" t="s">
        <v>165</v>
      </c>
      <c r="B5" s="130" t="s">
        <v>531</v>
      </c>
      <c r="C5" s="130" t="s">
        <v>626</v>
      </c>
      <c r="D5" s="130"/>
      <c r="E5" s="130"/>
      <c r="F5" s="130"/>
      <c r="G5" s="130" t="s">
        <v>627</v>
      </c>
      <c r="H5" s="130"/>
      <c r="I5" s="130"/>
      <c r="J5" s="130" t="s">
        <v>628</v>
      </c>
      <c r="K5" s="130"/>
      <c r="L5" s="130"/>
      <c r="M5" s="130"/>
      <c r="N5" s="130" t="s">
        <v>629</v>
      </c>
      <c r="O5" s="130"/>
      <c r="P5" s="130"/>
      <c r="Q5" s="130"/>
      <c r="R5" s="130"/>
      <c r="S5" s="130" t="s">
        <v>630</v>
      </c>
    </row>
    <row r="6" ht="26.05" customHeight="1" spans="1:19">
      <c r="A6" s="130"/>
      <c r="B6" s="130"/>
      <c r="C6" s="130" t="s">
        <v>631</v>
      </c>
      <c r="D6" s="130"/>
      <c r="E6" s="130" t="s">
        <v>632</v>
      </c>
      <c r="F6" s="130" t="s">
        <v>633</v>
      </c>
      <c r="G6" s="130" t="s">
        <v>634</v>
      </c>
      <c r="H6" s="130" t="s">
        <v>635</v>
      </c>
      <c r="I6" s="130" t="s">
        <v>636</v>
      </c>
      <c r="J6" s="130" t="s">
        <v>637</v>
      </c>
      <c r="K6" s="130" t="s">
        <v>638</v>
      </c>
      <c r="L6" s="130" t="s">
        <v>639</v>
      </c>
      <c r="M6" s="130" t="s">
        <v>640</v>
      </c>
      <c r="N6" s="130" t="s">
        <v>641</v>
      </c>
      <c r="O6" s="130" t="s">
        <v>642</v>
      </c>
      <c r="P6" s="130" t="s">
        <v>643</v>
      </c>
      <c r="Q6" s="130" t="s">
        <v>644</v>
      </c>
      <c r="R6" s="130" t="s">
        <v>645</v>
      </c>
      <c r="S6" s="130" t="s">
        <v>646</v>
      </c>
    </row>
    <row r="7" ht="29.3" customHeight="1" spans="1:19">
      <c r="A7" s="130"/>
      <c r="B7" s="130"/>
      <c r="C7" s="130" t="s">
        <v>647</v>
      </c>
      <c r="D7" s="130" t="s">
        <v>648</v>
      </c>
      <c r="E7" s="130" t="s">
        <v>649</v>
      </c>
      <c r="F7" s="130" t="s">
        <v>650</v>
      </c>
      <c r="G7" s="137"/>
      <c r="H7" s="130"/>
      <c r="I7" s="130"/>
      <c r="J7" s="130"/>
      <c r="K7" s="130"/>
      <c r="L7" s="130"/>
      <c r="M7" s="130"/>
      <c r="N7" s="130" t="s">
        <v>651</v>
      </c>
      <c r="O7" s="130" t="s">
        <v>652</v>
      </c>
      <c r="P7" s="130" t="s">
        <v>653</v>
      </c>
      <c r="Q7" s="130" t="s">
        <v>654</v>
      </c>
      <c r="R7" s="130" t="s">
        <v>655</v>
      </c>
      <c r="S7" s="130"/>
    </row>
    <row r="8" ht="33.6" customHeight="1" spans="1:19">
      <c r="A8" s="130"/>
      <c r="B8" s="130"/>
      <c r="C8" s="130"/>
      <c r="D8" s="130"/>
      <c r="E8" s="130"/>
      <c r="F8" s="138"/>
      <c r="G8" s="139"/>
      <c r="H8" s="14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875" bottom="0.26875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0"/>
  <sheetViews>
    <sheetView workbookViewId="0">
      <selection activeCell="X18" sqref="X18"/>
    </sheetView>
  </sheetViews>
  <sheetFormatPr defaultColWidth="10" defaultRowHeight="13.5"/>
  <cols>
    <col min="1" max="1" width="11.8083333333333" customWidth="1"/>
    <col min="2" max="2" width="27" customWidth="1"/>
    <col min="3" max="3" width="14.1166666666667" customWidth="1"/>
    <col min="4" max="4" width="12.8916666666667" customWidth="1"/>
    <col min="5" max="5" width="27" customWidth="1"/>
    <col min="6" max="6" width="6.10833333333333" customWidth="1"/>
    <col min="7" max="7" width="6.24166666666667" customWidth="1"/>
    <col min="8" max="8" width="5.7" customWidth="1"/>
    <col min="9" max="9" width="6.24166666666667" customWidth="1"/>
    <col min="10" max="10" width="8" customWidth="1"/>
    <col min="11" max="11" width="6.38333333333333" customWidth="1"/>
    <col min="12" max="13" width="5.15833333333333" customWidth="1"/>
    <col min="14" max="14" width="5.01666666666667" customWidth="1"/>
    <col min="15" max="15" width="5.28333333333333" customWidth="1"/>
    <col min="16" max="17" width="7.88333333333333" customWidth="1"/>
    <col min="18" max="18" width="8.275" customWidth="1"/>
    <col min="19" max="19" width="6.24166666666667" customWidth="1"/>
    <col min="20" max="20" width="5.56666666666667" customWidth="1"/>
    <col min="21" max="23" width="6.38333333333333" customWidth="1"/>
    <col min="24" max="24" width="8.275" customWidth="1"/>
    <col min="25" max="25" width="5.7" customWidth="1"/>
    <col min="26" max="26" width="5.96666666666667" customWidth="1"/>
    <col min="27" max="27" width="7.73333333333333" customWidth="1"/>
    <col min="28" max="28" width="8.14166666666667" customWidth="1"/>
    <col min="29" max="29" width="6.91666666666667" customWidth="1"/>
    <col min="30" max="30" width="9.76666666666667" customWidth="1"/>
  </cols>
  <sheetData>
    <row r="1" ht="16.35" customHeight="1" spans="1:1">
      <c r="A1" s="127"/>
    </row>
    <row r="2" ht="43.95" customHeight="1" spans="1:29">
      <c r="A2" s="128" t="s">
        <v>656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</row>
    <row r="3" ht="24.15" customHeight="1" spans="1:29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</row>
    <row r="4" ht="16.35" customHeight="1" spans="28:29">
      <c r="AB4" s="136" t="s">
        <v>657</v>
      </c>
      <c r="AC4" s="136"/>
    </row>
    <row r="5" ht="31.05" customHeight="1" spans="1:29">
      <c r="A5" s="130" t="s">
        <v>212</v>
      </c>
      <c r="B5" s="130" t="s">
        <v>531</v>
      </c>
      <c r="C5" s="130" t="s">
        <v>658</v>
      </c>
      <c r="D5" s="130" t="s">
        <v>659</v>
      </c>
      <c r="E5" s="130" t="s">
        <v>660</v>
      </c>
      <c r="F5" s="130" t="s">
        <v>661</v>
      </c>
      <c r="G5" s="130"/>
      <c r="H5" s="130"/>
      <c r="I5" s="130"/>
      <c r="J5" s="130" t="s">
        <v>662</v>
      </c>
      <c r="K5" s="130"/>
      <c r="L5" s="130"/>
      <c r="M5" s="130"/>
      <c r="N5" s="130"/>
      <c r="O5" s="130"/>
      <c r="P5" s="130"/>
      <c r="Q5" s="130"/>
      <c r="R5" s="130"/>
      <c r="S5" s="130" t="s">
        <v>663</v>
      </c>
      <c r="T5" s="130"/>
      <c r="U5" s="130"/>
      <c r="V5" s="130"/>
      <c r="W5" s="130" t="s">
        <v>664</v>
      </c>
      <c r="X5" s="130"/>
      <c r="Y5" s="130"/>
      <c r="Z5" s="130"/>
      <c r="AA5" s="130" t="s">
        <v>665</v>
      </c>
      <c r="AB5" s="130" t="s">
        <v>666</v>
      </c>
      <c r="AC5" s="130" t="s">
        <v>667</v>
      </c>
    </row>
    <row r="6" ht="37.05" customHeight="1" spans="1:29">
      <c r="A6" s="130"/>
      <c r="B6" s="130"/>
      <c r="C6" s="130"/>
      <c r="D6" s="130"/>
      <c r="E6" s="130"/>
      <c r="F6" s="130" t="s">
        <v>91</v>
      </c>
      <c r="G6" s="130" t="s">
        <v>668</v>
      </c>
      <c r="H6" s="130" t="s">
        <v>669</v>
      </c>
      <c r="I6" s="130" t="s">
        <v>670</v>
      </c>
      <c r="J6" s="130" t="s">
        <v>91</v>
      </c>
      <c r="K6" s="130" t="s">
        <v>671</v>
      </c>
      <c r="L6" s="130"/>
      <c r="M6" s="130"/>
      <c r="N6" s="130"/>
      <c r="O6" s="130"/>
      <c r="P6" s="130" t="s">
        <v>672</v>
      </c>
      <c r="Q6" s="130" t="s">
        <v>673</v>
      </c>
      <c r="R6" s="130" t="s">
        <v>674</v>
      </c>
      <c r="S6" s="130" t="s">
        <v>98</v>
      </c>
      <c r="T6" s="130" t="s">
        <v>675</v>
      </c>
      <c r="U6" s="130" t="s">
        <v>676</v>
      </c>
      <c r="V6" s="130" t="s">
        <v>677</v>
      </c>
      <c r="W6" s="130" t="s">
        <v>678</v>
      </c>
      <c r="X6" s="130" t="s">
        <v>679</v>
      </c>
      <c r="Y6" s="130"/>
      <c r="Z6" s="130" t="s">
        <v>680</v>
      </c>
      <c r="AA6" s="130"/>
      <c r="AB6" s="130"/>
      <c r="AC6" s="130"/>
    </row>
    <row r="7" ht="42.25" customHeight="1" spans="1:29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 t="s">
        <v>98</v>
      </c>
      <c r="L7" s="130" t="s">
        <v>675</v>
      </c>
      <c r="M7" s="130" t="s">
        <v>676</v>
      </c>
      <c r="N7" s="130" t="s">
        <v>681</v>
      </c>
      <c r="O7" s="130" t="s">
        <v>682</v>
      </c>
      <c r="P7" s="130"/>
      <c r="Q7" s="130"/>
      <c r="R7" s="130"/>
      <c r="S7" s="130"/>
      <c r="T7" s="130"/>
      <c r="U7" s="130"/>
      <c r="V7" s="130"/>
      <c r="W7" s="130"/>
      <c r="X7" s="130" t="s">
        <v>675</v>
      </c>
      <c r="Y7" s="130" t="s">
        <v>683</v>
      </c>
      <c r="Z7" s="130"/>
      <c r="AA7" s="130"/>
      <c r="AB7" s="130"/>
      <c r="AC7" s="130"/>
    </row>
    <row r="8" ht="22.4" customHeight="1" spans="1:29">
      <c r="A8" s="130" t="s">
        <v>577</v>
      </c>
      <c r="B8" s="130"/>
      <c r="C8" s="130"/>
      <c r="D8" s="130"/>
      <c r="E8" s="130"/>
      <c r="F8" s="131">
        <v>228</v>
      </c>
      <c r="G8" s="131">
        <v>48</v>
      </c>
      <c r="H8" s="131">
        <v>180</v>
      </c>
      <c r="I8" s="131"/>
      <c r="J8" s="131">
        <v>198</v>
      </c>
      <c r="K8" s="131">
        <v>4</v>
      </c>
      <c r="L8" s="131"/>
      <c r="M8" s="131"/>
      <c r="N8" s="131"/>
      <c r="O8" s="131">
        <v>4</v>
      </c>
      <c r="P8" s="131">
        <v>35</v>
      </c>
      <c r="Q8" s="131"/>
      <c r="R8" s="131">
        <v>159</v>
      </c>
      <c r="S8" s="131"/>
      <c r="T8" s="131"/>
      <c r="U8" s="131"/>
      <c r="V8" s="131"/>
      <c r="W8" s="131">
        <v>137</v>
      </c>
      <c r="X8" s="131"/>
      <c r="Y8" s="131"/>
      <c r="Z8" s="131"/>
      <c r="AA8" s="131"/>
      <c r="AB8" s="131">
        <v>73</v>
      </c>
      <c r="AC8" s="131"/>
    </row>
    <row r="9" ht="22.8" customHeight="1" spans="1:29">
      <c r="A9" s="132" t="s">
        <v>110</v>
      </c>
      <c r="B9" s="132" t="s">
        <v>111</v>
      </c>
      <c r="C9" s="131"/>
      <c r="D9" s="131"/>
      <c r="E9" s="131"/>
      <c r="F9" s="131">
        <v>228</v>
      </c>
      <c r="G9" s="131">
        <v>48</v>
      </c>
      <c r="H9" s="131">
        <v>180</v>
      </c>
      <c r="I9" s="131"/>
      <c r="J9" s="131">
        <v>198</v>
      </c>
      <c r="K9" s="131">
        <v>4</v>
      </c>
      <c r="L9" s="131"/>
      <c r="M9" s="131"/>
      <c r="N9" s="131"/>
      <c r="O9" s="131">
        <v>4</v>
      </c>
      <c r="P9" s="131">
        <v>35</v>
      </c>
      <c r="Q9" s="131"/>
      <c r="R9" s="131">
        <v>159</v>
      </c>
      <c r="S9" s="131"/>
      <c r="T9" s="131"/>
      <c r="U9" s="131"/>
      <c r="V9" s="131"/>
      <c r="W9" s="131">
        <v>137</v>
      </c>
      <c r="X9" s="131"/>
      <c r="Y9" s="131"/>
      <c r="Z9" s="131"/>
      <c r="AA9" s="131"/>
      <c r="AB9" s="131">
        <v>73</v>
      </c>
      <c r="AC9" s="131"/>
    </row>
    <row r="10" ht="32.75" customHeight="1" spans="1:29">
      <c r="A10" s="133" t="s">
        <v>112</v>
      </c>
      <c r="B10" s="133" t="s">
        <v>113</v>
      </c>
      <c r="C10" s="134" t="s">
        <v>684</v>
      </c>
      <c r="D10" s="134" t="s">
        <v>685</v>
      </c>
      <c r="E10" s="134" t="s">
        <v>686</v>
      </c>
      <c r="F10" s="135">
        <v>228</v>
      </c>
      <c r="G10" s="135">
        <v>48</v>
      </c>
      <c r="H10" s="135">
        <v>180</v>
      </c>
      <c r="I10" s="135"/>
      <c r="J10" s="135">
        <v>198</v>
      </c>
      <c r="K10" s="135">
        <v>4</v>
      </c>
      <c r="L10" s="135"/>
      <c r="M10" s="135"/>
      <c r="N10" s="135"/>
      <c r="O10" s="135">
        <v>4</v>
      </c>
      <c r="P10" s="135">
        <v>35</v>
      </c>
      <c r="Q10" s="135"/>
      <c r="R10" s="135">
        <v>159</v>
      </c>
      <c r="S10" s="135"/>
      <c r="T10" s="135"/>
      <c r="U10" s="135"/>
      <c r="V10" s="135"/>
      <c r="W10" s="135">
        <v>137</v>
      </c>
      <c r="X10" s="135"/>
      <c r="Y10" s="135"/>
      <c r="Z10" s="135"/>
      <c r="AA10" s="135"/>
      <c r="AB10" s="135">
        <v>73</v>
      </c>
      <c r="AC10" s="135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875" bottom="0.26875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8"/>
  <sheetViews>
    <sheetView topLeftCell="B31" workbookViewId="0">
      <selection activeCell="M45" sqref="M45"/>
    </sheetView>
  </sheetViews>
  <sheetFormatPr defaultColWidth="9" defaultRowHeight="15.75"/>
  <cols>
    <col min="1" max="1" width="12" style="64" customWidth="1"/>
    <col min="2" max="2" width="4.75833333333333" style="64" customWidth="1"/>
    <col min="3" max="3" width="9.125" style="64" customWidth="1"/>
    <col min="4" max="4" width="9" style="64" customWidth="1"/>
    <col min="5" max="5" width="10.125" style="64" customWidth="1"/>
    <col min="6" max="6" width="19.875" style="64" customWidth="1"/>
    <col min="7" max="7" width="31.375" style="64" customWidth="1"/>
    <col min="8" max="8" width="6.375" style="64" customWidth="1"/>
    <col min="9" max="9" width="8.125" style="64" customWidth="1"/>
    <col min="10" max="10" width="7.375" style="64" customWidth="1"/>
    <col min="11" max="11" width="8" style="64" customWidth="1"/>
    <col min="12" max="256" width="9" style="64"/>
    <col min="257" max="16384" width="9" style="65"/>
  </cols>
  <sheetData>
    <row r="1" ht="14.25" spans="1:1">
      <c r="A1" s="66"/>
    </row>
    <row r="2" s="4" customFormat="1" ht="39" customHeight="1" spans="1:11">
      <c r="A2" s="67" t="s">
        <v>687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="4" customFormat="1" ht="20" customHeight="1" spans="1:11">
      <c r="A3" s="69"/>
      <c r="B3" s="5"/>
      <c r="C3" s="5"/>
      <c r="D3" s="5"/>
      <c r="E3" s="5"/>
      <c r="F3" s="5"/>
      <c r="G3" s="5"/>
      <c r="H3" s="5"/>
      <c r="I3" s="5"/>
      <c r="J3" s="5"/>
      <c r="K3" s="5"/>
    </row>
    <row r="4" s="4" customFormat="1" ht="26" customHeight="1" spans="1:11">
      <c r="A4" s="70" t="s">
        <v>688</v>
      </c>
      <c r="B4" s="71" t="s">
        <v>111</v>
      </c>
      <c r="C4" s="72"/>
      <c r="D4" s="72"/>
      <c r="E4" s="72"/>
      <c r="F4" s="72"/>
      <c r="G4" s="72"/>
      <c r="H4" s="72"/>
      <c r="I4" s="72"/>
      <c r="J4" s="72"/>
      <c r="K4" s="72"/>
    </row>
    <row r="5" s="4" customFormat="1" ht="26" customHeight="1" spans="1:11">
      <c r="A5" s="73" t="s">
        <v>689</v>
      </c>
      <c r="B5" s="28" t="s">
        <v>690</v>
      </c>
      <c r="C5" s="73"/>
      <c r="D5" s="73"/>
      <c r="E5" s="73"/>
      <c r="F5" s="73" t="s">
        <v>691</v>
      </c>
      <c r="G5" s="73"/>
      <c r="H5" s="29" t="s">
        <v>692</v>
      </c>
      <c r="I5" s="73"/>
      <c r="J5" s="73"/>
      <c r="K5" s="73"/>
    </row>
    <row r="6" s="4" customFormat="1" ht="33" customHeight="1" spans="1:11">
      <c r="A6" s="73" t="s">
        <v>693</v>
      </c>
      <c r="B6" s="28" t="s">
        <v>111</v>
      </c>
      <c r="C6" s="73"/>
      <c r="D6" s="73"/>
      <c r="E6" s="73"/>
      <c r="F6" s="29" t="s">
        <v>694</v>
      </c>
      <c r="G6" s="73"/>
      <c r="H6" s="70">
        <v>245</v>
      </c>
      <c r="I6" s="70"/>
      <c r="J6" s="70"/>
      <c r="K6" s="70"/>
    </row>
    <row r="7" s="4" customFormat="1" ht="30.95" customHeight="1" spans="1:11">
      <c r="A7" s="73" t="s">
        <v>695</v>
      </c>
      <c r="B7" s="74" t="s">
        <v>696</v>
      </c>
      <c r="C7" s="75"/>
      <c r="D7" s="75"/>
      <c r="E7" s="75"/>
      <c r="F7" s="75"/>
      <c r="G7" s="75"/>
      <c r="H7" s="75"/>
      <c r="I7" s="75"/>
      <c r="J7" s="75"/>
      <c r="K7" s="121"/>
    </row>
    <row r="8" s="4" customFormat="1" ht="27" customHeight="1" spans="1:11">
      <c r="A8" s="73" t="s">
        <v>697</v>
      </c>
      <c r="B8" s="73" t="s">
        <v>698</v>
      </c>
      <c r="C8" s="73"/>
      <c r="D8" s="29" t="s">
        <v>699</v>
      </c>
      <c r="E8" s="73"/>
      <c r="F8" s="73"/>
      <c r="G8" s="73"/>
      <c r="H8" s="70" t="s">
        <v>700</v>
      </c>
      <c r="I8" s="70"/>
      <c r="J8" s="70"/>
      <c r="K8" s="70"/>
    </row>
    <row r="9" s="4" customFormat="1" ht="32" customHeight="1" spans="1:11">
      <c r="A9" s="73"/>
      <c r="B9" s="30" t="s">
        <v>701</v>
      </c>
      <c r="C9" s="30"/>
      <c r="D9" s="76">
        <v>44562</v>
      </c>
      <c r="E9" s="77"/>
      <c r="F9" s="77"/>
      <c r="G9" s="33"/>
      <c r="H9" s="78">
        <v>44926</v>
      </c>
      <c r="I9" s="30"/>
      <c r="J9" s="30"/>
      <c r="K9" s="30"/>
    </row>
    <row r="10" s="4" customFormat="1" ht="32" customHeight="1" spans="1:11">
      <c r="A10" s="73"/>
      <c r="B10" s="30" t="s">
        <v>702</v>
      </c>
      <c r="C10" s="30"/>
      <c r="D10" s="76">
        <v>44562</v>
      </c>
      <c r="E10" s="77"/>
      <c r="F10" s="77"/>
      <c r="G10" s="33"/>
      <c r="H10" s="78">
        <v>44926</v>
      </c>
      <c r="I10" s="30"/>
      <c r="J10" s="30"/>
      <c r="K10" s="30"/>
    </row>
    <row r="11" s="4" customFormat="1" ht="38.1" customHeight="1" spans="1:11">
      <c r="A11" s="73" t="s">
        <v>703</v>
      </c>
      <c r="B11" s="74" t="s">
        <v>704</v>
      </c>
      <c r="C11" s="75"/>
      <c r="D11" s="75"/>
      <c r="E11" s="75"/>
      <c r="F11" s="75"/>
      <c r="G11" s="75"/>
      <c r="H11" s="75"/>
      <c r="I11" s="75"/>
      <c r="J11" s="75"/>
      <c r="K11" s="121"/>
    </row>
    <row r="12" s="4" customFormat="1" ht="47.1" customHeight="1" spans="1:11">
      <c r="A12" s="73" t="s">
        <v>705</v>
      </c>
      <c r="B12" s="74" t="s">
        <v>706</v>
      </c>
      <c r="C12" s="75"/>
      <c r="D12" s="75"/>
      <c r="E12" s="75"/>
      <c r="F12" s="75"/>
      <c r="G12" s="75"/>
      <c r="H12" s="75"/>
      <c r="I12" s="75"/>
      <c r="J12" s="75"/>
      <c r="K12" s="121"/>
    </row>
    <row r="13" s="64" customFormat="1" ht="22.5" customHeight="1" spans="1:11">
      <c r="A13" s="73" t="s">
        <v>707</v>
      </c>
      <c r="B13" s="79" t="s">
        <v>708</v>
      </c>
      <c r="C13" s="79"/>
      <c r="D13" s="79" t="s">
        <v>709</v>
      </c>
      <c r="E13" s="79"/>
      <c r="F13" s="73" t="s">
        <v>710</v>
      </c>
      <c r="G13" s="73" t="s">
        <v>711</v>
      </c>
      <c r="H13" s="80" t="s">
        <v>712</v>
      </c>
      <c r="I13" s="79"/>
      <c r="J13" s="80" t="s">
        <v>713</v>
      </c>
      <c r="K13" s="79"/>
    </row>
    <row r="14" s="64" customFormat="1" ht="30" customHeight="1" spans="1:11">
      <c r="A14" s="73"/>
      <c r="B14" s="81" t="s">
        <v>714</v>
      </c>
      <c r="C14" s="82"/>
      <c r="D14" s="83" t="s">
        <v>715</v>
      </c>
      <c r="E14" s="82"/>
      <c r="F14" s="28" t="s">
        <v>716</v>
      </c>
      <c r="G14" s="28" t="s">
        <v>717</v>
      </c>
      <c r="H14" s="84" t="s">
        <v>718</v>
      </c>
      <c r="I14" s="122"/>
      <c r="J14" s="30" t="s">
        <v>719</v>
      </c>
      <c r="K14" s="30"/>
    </row>
    <row r="15" s="64" customFormat="1" ht="22.5" customHeight="1" spans="1:11">
      <c r="A15" s="73"/>
      <c r="B15" s="81"/>
      <c r="C15" s="82"/>
      <c r="D15" s="81"/>
      <c r="E15" s="82"/>
      <c r="F15" s="28" t="s">
        <v>720</v>
      </c>
      <c r="G15" s="28" t="s">
        <v>721</v>
      </c>
      <c r="H15" s="32" t="s">
        <v>722</v>
      </c>
      <c r="I15" s="33"/>
      <c r="J15" s="30" t="s">
        <v>719</v>
      </c>
      <c r="K15" s="30"/>
    </row>
    <row r="16" s="64" customFormat="1" ht="27" customHeight="1" spans="1:11">
      <c r="A16" s="73"/>
      <c r="B16" s="81"/>
      <c r="C16" s="82"/>
      <c r="D16" s="81"/>
      <c r="E16" s="82"/>
      <c r="F16" s="28" t="s">
        <v>723</v>
      </c>
      <c r="G16" s="85" t="s">
        <v>724</v>
      </c>
      <c r="H16" s="32" t="s">
        <v>725</v>
      </c>
      <c r="I16" s="33"/>
      <c r="J16" s="30" t="s">
        <v>719</v>
      </c>
      <c r="K16" s="30"/>
    </row>
    <row r="17" s="64" customFormat="1" ht="27" customHeight="1" spans="1:11">
      <c r="A17" s="73"/>
      <c r="B17" s="81"/>
      <c r="C17" s="82"/>
      <c r="D17" s="81"/>
      <c r="E17" s="82"/>
      <c r="F17" s="41" t="s">
        <v>726</v>
      </c>
      <c r="G17" s="30" t="s">
        <v>727</v>
      </c>
      <c r="H17" s="32" t="s">
        <v>728</v>
      </c>
      <c r="I17" s="33"/>
      <c r="J17" s="30" t="s">
        <v>719</v>
      </c>
      <c r="K17" s="30"/>
    </row>
    <row r="18" s="64" customFormat="1" ht="27" customHeight="1" spans="1:11">
      <c r="A18" s="73"/>
      <c r="B18" s="81"/>
      <c r="C18" s="82"/>
      <c r="D18" s="81"/>
      <c r="E18" s="82"/>
      <c r="F18" s="20"/>
      <c r="G18" s="30" t="s">
        <v>729</v>
      </c>
      <c r="H18" s="32" t="s">
        <v>730</v>
      </c>
      <c r="I18" s="33"/>
      <c r="J18" s="30" t="s">
        <v>719</v>
      </c>
      <c r="K18" s="30"/>
    </row>
    <row r="19" s="64" customFormat="1" ht="27" customHeight="1" spans="1:11">
      <c r="A19" s="73"/>
      <c r="B19" s="81"/>
      <c r="C19" s="82"/>
      <c r="D19" s="81"/>
      <c r="E19" s="82"/>
      <c r="F19" s="20"/>
      <c r="G19" s="30" t="s">
        <v>731</v>
      </c>
      <c r="H19" s="32" t="s">
        <v>732</v>
      </c>
      <c r="I19" s="33"/>
      <c r="J19" s="30" t="s">
        <v>719</v>
      </c>
      <c r="K19" s="30"/>
    </row>
    <row r="20" s="64" customFormat="1" ht="22.5" customHeight="1" spans="1:11">
      <c r="A20" s="73"/>
      <c r="B20" s="81"/>
      <c r="C20" s="82"/>
      <c r="D20" s="81"/>
      <c r="E20" s="82"/>
      <c r="F20" s="20"/>
      <c r="G20" s="30" t="s">
        <v>733</v>
      </c>
      <c r="H20" s="32" t="s">
        <v>734</v>
      </c>
      <c r="I20" s="33"/>
      <c r="J20" s="30" t="s">
        <v>719</v>
      </c>
      <c r="K20" s="30"/>
    </row>
    <row r="21" s="64" customFormat="1" ht="38" customHeight="1" spans="1:12">
      <c r="A21" s="70"/>
      <c r="B21" s="81"/>
      <c r="C21" s="82"/>
      <c r="D21" s="30" t="s">
        <v>735</v>
      </c>
      <c r="E21" s="30"/>
      <c r="F21" s="41" t="s">
        <v>736</v>
      </c>
      <c r="G21" s="30" t="s">
        <v>737</v>
      </c>
      <c r="H21" s="42">
        <v>1</v>
      </c>
      <c r="I21" s="33"/>
      <c r="J21" s="86" t="s">
        <v>719</v>
      </c>
      <c r="K21" s="87"/>
      <c r="L21" s="6"/>
    </row>
    <row r="22" s="64" customFormat="1" ht="38" customHeight="1" spans="1:11">
      <c r="A22" s="70"/>
      <c r="B22" s="81"/>
      <c r="C22" s="82"/>
      <c r="D22" s="30"/>
      <c r="E22" s="30"/>
      <c r="F22" s="41" t="s">
        <v>738</v>
      </c>
      <c r="G22" s="30" t="s">
        <v>739</v>
      </c>
      <c r="H22" s="42">
        <v>1</v>
      </c>
      <c r="I22" s="33"/>
      <c r="J22" s="86" t="s">
        <v>719</v>
      </c>
      <c r="K22" s="87"/>
    </row>
    <row r="23" s="64" customFormat="1" ht="47" customHeight="1" spans="1:11">
      <c r="A23" s="70"/>
      <c r="B23" s="81"/>
      <c r="C23" s="82"/>
      <c r="D23" s="30"/>
      <c r="E23" s="30"/>
      <c r="F23" s="43"/>
      <c r="G23" s="30" t="s">
        <v>740</v>
      </c>
      <c r="H23" s="42">
        <v>1</v>
      </c>
      <c r="I23" s="33"/>
      <c r="J23" s="86" t="s">
        <v>719</v>
      </c>
      <c r="K23" s="87"/>
    </row>
    <row r="24" ht="47" customHeight="1" spans="1:11">
      <c r="A24" s="70"/>
      <c r="B24" s="81"/>
      <c r="C24" s="82"/>
      <c r="D24" s="86" t="s">
        <v>741</v>
      </c>
      <c r="E24" s="87"/>
      <c r="F24" s="41" t="s">
        <v>742</v>
      </c>
      <c r="G24" s="30" t="s">
        <v>743</v>
      </c>
      <c r="H24" s="42">
        <v>1</v>
      </c>
      <c r="I24" s="33"/>
      <c r="J24" s="86" t="s">
        <v>719</v>
      </c>
      <c r="K24" s="87"/>
    </row>
    <row r="25" ht="44" customHeight="1" spans="1:11">
      <c r="A25" s="70"/>
      <c r="B25" s="81"/>
      <c r="C25" s="82"/>
      <c r="D25" s="88"/>
      <c r="E25" s="89"/>
      <c r="F25" s="43"/>
      <c r="G25" s="30" t="s">
        <v>744</v>
      </c>
      <c r="H25" s="42">
        <v>1</v>
      </c>
      <c r="I25" s="33"/>
      <c r="J25" s="86" t="s">
        <v>719</v>
      </c>
      <c r="K25" s="87"/>
    </row>
    <row r="26" ht="44" customHeight="1" spans="1:11">
      <c r="A26" s="70"/>
      <c r="B26" s="81"/>
      <c r="C26" s="82"/>
      <c r="D26" s="90" t="s">
        <v>745</v>
      </c>
      <c r="E26" s="91"/>
      <c r="F26" s="20" t="s">
        <v>746</v>
      </c>
      <c r="G26" s="30" t="s">
        <v>746</v>
      </c>
      <c r="H26" s="42">
        <v>1</v>
      </c>
      <c r="I26" s="123"/>
      <c r="J26" s="86" t="s">
        <v>719</v>
      </c>
      <c r="K26" s="87"/>
    </row>
    <row r="27" ht="44" customHeight="1" spans="1:11">
      <c r="A27" s="70"/>
      <c r="B27" s="81"/>
      <c r="C27" s="82"/>
      <c r="D27" s="90"/>
      <c r="E27" s="91"/>
      <c r="F27" s="92" t="s">
        <v>747</v>
      </c>
      <c r="G27" s="58" t="s">
        <v>748</v>
      </c>
      <c r="H27" s="59" t="s">
        <v>749</v>
      </c>
      <c r="I27" s="60"/>
      <c r="J27" s="86" t="s">
        <v>719</v>
      </c>
      <c r="K27" s="87"/>
    </row>
    <row r="28" ht="49" customHeight="1" spans="1:11">
      <c r="A28" s="70"/>
      <c r="B28" s="93"/>
      <c r="C28" s="94"/>
      <c r="D28" s="88"/>
      <c r="E28" s="89"/>
      <c r="F28" s="95"/>
      <c r="G28" s="58" t="s">
        <v>750</v>
      </c>
      <c r="H28" s="59" t="s">
        <v>751</v>
      </c>
      <c r="I28" s="60"/>
      <c r="J28" s="86" t="s">
        <v>719</v>
      </c>
      <c r="K28" s="87"/>
    </row>
    <row r="29" ht="27" customHeight="1" spans="1:11">
      <c r="A29" s="70"/>
      <c r="B29" s="96" t="s">
        <v>752</v>
      </c>
      <c r="C29" s="97"/>
      <c r="D29" s="73" t="s">
        <v>753</v>
      </c>
      <c r="E29" s="73"/>
      <c r="F29" s="58" t="s">
        <v>754</v>
      </c>
      <c r="G29" s="58" t="s">
        <v>755</v>
      </c>
      <c r="H29" s="58" t="s">
        <v>756</v>
      </c>
      <c r="I29" s="58"/>
      <c r="J29" s="58" t="s">
        <v>719</v>
      </c>
      <c r="K29" s="58"/>
    </row>
    <row r="30" ht="27" customHeight="1" spans="1:11">
      <c r="A30" s="70"/>
      <c r="B30" s="81"/>
      <c r="C30" s="82"/>
      <c r="D30" s="98" t="s">
        <v>757</v>
      </c>
      <c r="E30" s="99"/>
      <c r="F30" s="58" t="s">
        <v>758</v>
      </c>
      <c r="G30" s="58" t="s">
        <v>759</v>
      </c>
      <c r="H30" s="59" t="s">
        <v>760</v>
      </c>
      <c r="I30" s="60"/>
      <c r="J30" s="59" t="s">
        <v>719</v>
      </c>
      <c r="K30" s="60"/>
    </row>
    <row r="31" ht="27" customHeight="1" spans="1:11">
      <c r="A31" s="70"/>
      <c r="B31" s="81"/>
      <c r="C31" s="82"/>
      <c r="D31" s="100"/>
      <c r="E31" s="101"/>
      <c r="F31" s="58" t="s">
        <v>761</v>
      </c>
      <c r="G31" s="58" t="s">
        <v>762</v>
      </c>
      <c r="H31" s="59" t="s">
        <v>763</v>
      </c>
      <c r="I31" s="60"/>
      <c r="J31" s="59" t="s">
        <v>719</v>
      </c>
      <c r="K31" s="60"/>
    </row>
    <row r="32" ht="58" customHeight="1" spans="1:11">
      <c r="A32" s="70"/>
      <c r="B32" s="81"/>
      <c r="C32" s="82"/>
      <c r="D32" s="102"/>
      <c r="E32" s="103"/>
      <c r="F32" s="58" t="s">
        <v>764</v>
      </c>
      <c r="G32" s="58" t="s">
        <v>765</v>
      </c>
      <c r="H32" s="59" t="s">
        <v>766</v>
      </c>
      <c r="I32" s="60"/>
      <c r="J32" s="59" t="s">
        <v>719</v>
      </c>
      <c r="K32" s="60"/>
    </row>
    <row r="33" ht="27" customHeight="1" spans="1:11">
      <c r="A33" s="70"/>
      <c r="B33" s="81"/>
      <c r="C33" s="82"/>
      <c r="D33" s="73" t="s">
        <v>767</v>
      </c>
      <c r="E33" s="73"/>
      <c r="F33" s="58" t="s">
        <v>768</v>
      </c>
      <c r="G33" s="58"/>
      <c r="H33" s="59"/>
      <c r="I33" s="60"/>
      <c r="J33" s="58"/>
      <c r="K33" s="58"/>
    </row>
    <row r="34" ht="27" customHeight="1" spans="1:11">
      <c r="A34" s="70"/>
      <c r="B34" s="81"/>
      <c r="C34" s="82"/>
      <c r="D34" s="73" t="s">
        <v>769</v>
      </c>
      <c r="E34" s="73"/>
      <c r="F34" s="58" t="s">
        <v>770</v>
      </c>
      <c r="G34" s="58" t="s">
        <v>771</v>
      </c>
      <c r="H34" s="58" t="s">
        <v>772</v>
      </c>
      <c r="I34" s="58"/>
      <c r="J34" s="58" t="s">
        <v>719</v>
      </c>
      <c r="K34" s="58"/>
    </row>
    <row r="35" ht="38.25" customHeight="1" spans="1:11">
      <c r="A35" s="70"/>
      <c r="B35" s="93"/>
      <c r="C35" s="94"/>
      <c r="D35" s="73" t="s">
        <v>773</v>
      </c>
      <c r="E35" s="73"/>
      <c r="F35" s="58" t="s">
        <v>774</v>
      </c>
      <c r="G35" s="58" t="s">
        <v>774</v>
      </c>
      <c r="H35" s="58" t="s">
        <v>775</v>
      </c>
      <c r="I35" s="58"/>
      <c r="J35" s="58" t="s">
        <v>719</v>
      </c>
      <c r="K35" s="58"/>
    </row>
    <row r="36" s="4" customFormat="1" ht="91.5" customHeight="1" spans="1:11">
      <c r="A36" s="73" t="s">
        <v>776</v>
      </c>
      <c r="B36" s="104" t="s">
        <v>777</v>
      </c>
      <c r="C36" s="105"/>
      <c r="D36" s="105"/>
      <c r="E36" s="105"/>
      <c r="F36" s="105"/>
      <c r="G36" s="105"/>
      <c r="H36" s="105"/>
      <c r="I36" s="105"/>
      <c r="J36" s="105"/>
      <c r="K36" s="124"/>
    </row>
    <row r="37" ht="30" customHeight="1" spans="1:11">
      <c r="A37" s="73" t="s">
        <v>778</v>
      </c>
      <c r="B37" s="106" t="s">
        <v>779</v>
      </c>
      <c r="C37" s="107"/>
      <c r="D37" s="107"/>
      <c r="E37" s="107"/>
      <c r="F37" s="73" t="s">
        <v>780</v>
      </c>
      <c r="G37" s="73" t="s">
        <v>781</v>
      </c>
      <c r="H37" s="73" t="s">
        <v>782</v>
      </c>
      <c r="I37" s="73" t="s">
        <v>783</v>
      </c>
      <c r="J37" s="73" t="s">
        <v>782</v>
      </c>
      <c r="K37" s="73" t="s">
        <v>784</v>
      </c>
    </row>
    <row r="38" ht="45" customHeight="1" spans="1:11">
      <c r="A38" s="70"/>
      <c r="B38" s="73" t="s">
        <v>785</v>
      </c>
      <c r="C38" s="92" t="s">
        <v>786</v>
      </c>
      <c r="D38" s="73" t="s">
        <v>787</v>
      </c>
      <c r="E38" s="58" t="s">
        <v>788</v>
      </c>
      <c r="F38" s="58" t="s">
        <v>789</v>
      </c>
      <c r="G38" s="58" t="s">
        <v>790</v>
      </c>
      <c r="H38" s="58" t="s">
        <v>791</v>
      </c>
      <c r="I38" s="58" t="s">
        <v>792</v>
      </c>
      <c r="J38" s="58" t="s">
        <v>793</v>
      </c>
      <c r="K38" s="73"/>
    </row>
    <row r="39" ht="45" customHeight="1" spans="1:11">
      <c r="A39" s="70"/>
      <c r="B39" s="73"/>
      <c r="C39" s="108"/>
      <c r="D39" s="73" t="s">
        <v>794</v>
      </c>
      <c r="E39" s="58" t="s">
        <v>795</v>
      </c>
      <c r="F39" s="58" t="s">
        <v>796</v>
      </c>
      <c r="G39" s="58" t="s">
        <v>797</v>
      </c>
      <c r="H39" s="58" t="s">
        <v>791</v>
      </c>
      <c r="I39" s="58" t="s">
        <v>792</v>
      </c>
      <c r="J39" s="58" t="s">
        <v>793</v>
      </c>
      <c r="K39" s="73"/>
    </row>
    <row r="40" ht="45" customHeight="1" spans="1:11">
      <c r="A40" s="70"/>
      <c r="B40" s="73"/>
      <c r="C40" s="95"/>
      <c r="D40" s="73" t="s">
        <v>798</v>
      </c>
      <c r="E40" s="58" t="s">
        <v>799</v>
      </c>
      <c r="F40" s="58" t="s">
        <v>800</v>
      </c>
      <c r="G40" s="58" t="s">
        <v>801</v>
      </c>
      <c r="H40" s="58" t="s">
        <v>791</v>
      </c>
      <c r="I40" s="58" t="s">
        <v>792</v>
      </c>
      <c r="J40" s="58" t="s">
        <v>793</v>
      </c>
      <c r="K40" s="73"/>
    </row>
    <row r="41" ht="30" customHeight="1" spans="1:11">
      <c r="A41" s="70"/>
      <c r="B41" s="73"/>
      <c r="C41" s="109" t="s">
        <v>802</v>
      </c>
      <c r="D41" s="110"/>
      <c r="E41" s="111"/>
      <c r="F41" s="109" t="s">
        <v>803</v>
      </c>
      <c r="G41" s="112"/>
      <c r="H41" s="112"/>
      <c r="I41" s="112"/>
      <c r="J41" s="112"/>
      <c r="K41" s="125"/>
    </row>
    <row r="42" ht="30" customHeight="1" spans="1:11">
      <c r="A42" s="73"/>
      <c r="B42" s="106" t="s">
        <v>804</v>
      </c>
      <c r="C42" s="107"/>
      <c r="D42" s="107"/>
      <c r="E42" s="107"/>
      <c r="F42" s="73" t="s">
        <v>780</v>
      </c>
      <c r="G42" s="73" t="s">
        <v>781</v>
      </c>
      <c r="H42" s="73" t="s">
        <v>782</v>
      </c>
      <c r="I42" s="73" t="s">
        <v>783</v>
      </c>
      <c r="J42" s="73" t="s">
        <v>782</v>
      </c>
      <c r="K42" s="73" t="s">
        <v>784</v>
      </c>
    </row>
    <row r="43" ht="30" customHeight="1" spans="1:11">
      <c r="A43" s="73"/>
      <c r="B43" s="58" t="s">
        <v>805</v>
      </c>
      <c r="C43" s="92" t="s">
        <v>806</v>
      </c>
      <c r="D43" s="58" t="s">
        <v>807</v>
      </c>
      <c r="E43" s="58" t="s">
        <v>808</v>
      </c>
      <c r="F43" s="58" t="s">
        <v>809</v>
      </c>
      <c r="G43" s="92" t="s">
        <v>810</v>
      </c>
      <c r="H43" s="58" t="s">
        <v>791</v>
      </c>
      <c r="I43" s="92" t="s">
        <v>792</v>
      </c>
      <c r="J43" s="58" t="s">
        <v>793</v>
      </c>
      <c r="K43" s="92"/>
    </row>
    <row r="44" ht="30" customHeight="1" spans="1:11">
      <c r="A44" s="73"/>
      <c r="B44" s="58"/>
      <c r="C44" s="108"/>
      <c r="D44" s="58" t="s">
        <v>811</v>
      </c>
      <c r="E44" s="58" t="s">
        <v>812</v>
      </c>
      <c r="F44" s="58" t="s">
        <v>813</v>
      </c>
      <c r="G44" s="92" t="s">
        <v>814</v>
      </c>
      <c r="H44" s="58" t="s">
        <v>791</v>
      </c>
      <c r="I44" s="92" t="s">
        <v>792</v>
      </c>
      <c r="J44" s="58" t="s">
        <v>793</v>
      </c>
      <c r="K44" s="92"/>
    </row>
    <row r="45" ht="30" customHeight="1" spans="1:11">
      <c r="A45" s="73"/>
      <c r="B45" s="58"/>
      <c r="C45" s="95"/>
      <c r="D45" s="58" t="s">
        <v>815</v>
      </c>
      <c r="E45" s="58" t="s">
        <v>816</v>
      </c>
      <c r="F45" s="58" t="s">
        <v>817</v>
      </c>
      <c r="G45" s="92" t="s">
        <v>818</v>
      </c>
      <c r="H45" s="58" t="s">
        <v>791</v>
      </c>
      <c r="I45" s="92" t="s">
        <v>792</v>
      </c>
      <c r="J45" s="58" t="s">
        <v>793</v>
      </c>
      <c r="K45" s="92"/>
    </row>
    <row r="46" ht="30" customHeight="1" spans="1:11">
      <c r="A46" s="70"/>
      <c r="B46" s="58"/>
      <c r="C46" s="109" t="s">
        <v>819</v>
      </c>
      <c r="D46" s="110"/>
      <c r="E46" s="111"/>
      <c r="F46" s="109" t="s">
        <v>820</v>
      </c>
      <c r="G46" s="112"/>
      <c r="H46" s="112"/>
      <c r="I46" s="112"/>
      <c r="J46" s="112"/>
      <c r="K46" s="125"/>
    </row>
    <row r="47" ht="30" customHeight="1" spans="1:11">
      <c r="A47" s="113" t="s">
        <v>821</v>
      </c>
      <c r="B47" s="114"/>
      <c r="C47" s="114"/>
      <c r="D47" s="114"/>
      <c r="E47" s="115"/>
      <c r="F47" s="116" t="s">
        <v>822</v>
      </c>
      <c r="G47" s="116"/>
      <c r="H47" s="116"/>
      <c r="I47" s="116"/>
      <c r="J47" s="116"/>
      <c r="K47" s="116"/>
    </row>
    <row r="48" s="64" customFormat="1" ht="30.75" customHeight="1" spans="1:11">
      <c r="A48" s="117" t="s">
        <v>823</v>
      </c>
      <c r="B48" s="118"/>
      <c r="C48" s="117"/>
      <c r="D48" s="117" t="s">
        <v>824</v>
      </c>
      <c r="E48" s="117"/>
      <c r="F48" s="118"/>
      <c r="G48" s="119" t="s">
        <v>825</v>
      </c>
      <c r="H48" s="120" t="s">
        <v>826</v>
      </c>
      <c r="I48" s="126"/>
      <c r="J48" s="126"/>
      <c r="K48" s="126"/>
    </row>
  </sheetData>
  <mergeCells count="101">
    <mergeCell ref="A2:K2"/>
    <mergeCell ref="A3:K3"/>
    <mergeCell ref="B4:K4"/>
    <mergeCell ref="B5:E5"/>
    <mergeCell ref="F5:G5"/>
    <mergeCell ref="H5:K5"/>
    <mergeCell ref="B6:E6"/>
    <mergeCell ref="F6:G6"/>
    <mergeCell ref="H6:K6"/>
    <mergeCell ref="B7:K7"/>
    <mergeCell ref="B8:C8"/>
    <mergeCell ref="D8:G8"/>
    <mergeCell ref="H8:K8"/>
    <mergeCell ref="B9:C9"/>
    <mergeCell ref="D9:G9"/>
    <mergeCell ref="H9:K9"/>
    <mergeCell ref="B10:C10"/>
    <mergeCell ref="D10:G10"/>
    <mergeCell ref="H10:K10"/>
    <mergeCell ref="B11:K11"/>
    <mergeCell ref="B12:K12"/>
    <mergeCell ref="B13:C13"/>
    <mergeCell ref="D13:E13"/>
    <mergeCell ref="H13:I13"/>
    <mergeCell ref="J13:K13"/>
    <mergeCell ref="H14:I14"/>
    <mergeCell ref="J14:K14"/>
    <mergeCell ref="H15:I15"/>
    <mergeCell ref="J15:K15"/>
    <mergeCell ref="H16:I16"/>
    <mergeCell ref="J16:K16"/>
    <mergeCell ref="H17:I17"/>
    <mergeCell ref="J17:K17"/>
    <mergeCell ref="H18:I18"/>
    <mergeCell ref="J18:K18"/>
    <mergeCell ref="H19:I19"/>
    <mergeCell ref="J19:K19"/>
    <mergeCell ref="H20:I20"/>
    <mergeCell ref="J20:K20"/>
    <mergeCell ref="H21:I21"/>
    <mergeCell ref="J21:K21"/>
    <mergeCell ref="H22:I22"/>
    <mergeCell ref="J22:K22"/>
    <mergeCell ref="H23:I23"/>
    <mergeCell ref="J23:K23"/>
    <mergeCell ref="H24:I24"/>
    <mergeCell ref="J24:K24"/>
    <mergeCell ref="H25:I25"/>
    <mergeCell ref="J25:K25"/>
    <mergeCell ref="H26:I26"/>
    <mergeCell ref="J26:K26"/>
    <mergeCell ref="H27:I27"/>
    <mergeCell ref="J27:K27"/>
    <mergeCell ref="H28:I28"/>
    <mergeCell ref="J28:K28"/>
    <mergeCell ref="D29:E29"/>
    <mergeCell ref="H29:I29"/>
    <mergeCell ref="J29:K29"/>
    <mergeCell ref="H30:I30"/>
    <mergeCell ref="J30:K30"/>
    <mergeCell ref="H31:I31"/>
    <mergeCell ref="J31:K31"/>
    <mergeCell ref="H32:I32"/>
    <mergeCell ref="J32:K32"/>
    <mergeCell ref="D33:E33"/>
    <mergeCell ref="H33:I33"/>
    <mergeCell ref="J33:K33"/>
    <mergeCell ref="D34:E34"/>
    <mergeCell ref="H34:I34"/>
    <mergeCell ref="J34:K34"/>
    <mergeCell ref="D35:E35"/>
    <mergeCell ref="H35:I35"/>
    <mergeCell ref="J35:K35"/>
    <mergeCell ref="B36:K36"/>
    <mergeCell ref="B37:E37"/>
    <mergeCell ref="C41:E41"/>
    <mergeCell ref="F41:K41"/>
    <mergeCell ref="B42:E42"/>
    <mergeCell ref="C46:E46"/>
    <mergeCell ref="F46:K46"/>
    <mergeCell ref="A47:E47"/>
    <mergeCell ref="F47:K47"/>
    <mergeCell ref="H48:K48"/>
    <mergeCell ref="A8:A10"/>
    <mergeCell ref="A13:A35"/>
    <mergeCell ref="A37:A46"/>
    <mergeCell ref="B38:B41"/>
    <mergeCell ref="B43:B46"/>
    <mergeCell ref="C38:C40"/>
    <mergeCell ref="C43:C45"/>
    <mergeCell ref="F17:F20"/>
    <mergeCell ref="F22:F23"/>
    <mergeCell ref="F24:F25"/>
    <mergeCell ref="F27:F28"/>
    <mergeCell ref="B14:C28"/>
    <mergeCell ref="D14:E20"/>
    <mergeCell ref="D21:E23"/>
    <mergeCell ref="D24:E25"/>
    <mergeCell ref="D26:E28"/>
    <mergeCell ref="B29:C35"/>
    <mergeCell ref="D30:E32"/>
  </mergeCells>
  <printOptions horizontalCentered="1"/>
  <pageMargins left="0.388888888888889" right="0.388888888888889" top="0.86875" bottom="0.779166666666667" header="0.509027777777778" footer="0.509027777777778"/>
  <pageSetup paperSize="9" orientation="portrait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1"/>
  <sheetViews>
    <sheetView workbookViewId="0">
      <selection activeCell="A1" sqref="A1"/>
    </sheetView>
  </sheetViews>
  <sheetFormatPr defaultColWidth="10" defaultRowHeight="13.5"/>
  <cols>
    <col min="1" max="1" width="11.5333333333333" customWidth="1"/>
    <col min="2" max="2" width="39.6333333333333" customWidth="1"/>
    <col min="3" max="3" width="24.5666666666667" customWidth="1"/>
    <col min="4" max="4" width="17.775" customWidth="1"/>
    <col min="5" max="5" width="15.7416666666667" customWidth="1"/>
    <col min="6" max="8" width="13.3" customWidth="1"/>
    <col min="9" max="9" width="15.0666666666667" customWidth="1"/>
    <col min="10" max="17" width="12.3583333333333" customWidth="1"/>
    <col min="18" max="18" width="11.6666666666667" customWidth="1"/>
    <col min="19" max="19" width="9.76666666666667" customWidth="1"/>
  </cols>
  <sheetData>
    <row r="1" ht="16.35" customHeight="1" spans="1:1">
      <c r="A1" s="127"/>
    </row>
    <row r="2" ht="41.4" customHeight="1" spans="1:18">
      <c r="A2" s="128" t="s">
        <v>114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ht="29.3" customHeight="1" spans="1:18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ht="20.7" customHeight="1" spans="9:18">
      <c r="I4" s="153"/>
      <c r="J4" s="153"/>
      <c r="K4" s="153"/>
      <c r="L4" s="153"/>
      <c r="M4" s="153"/>
      <c r="N4" s="153"/>
      <c r="O4" s="153"/>
      <c r="P4" s="141" t="s">
        <v>43</v>
      </c>
      <c r="Q4" s="141"/>
      <c r="R4" s="141"/>
    </row>
    <row r="5" ht="26.05" customHeight="1" spans="1:18">
      <c r="A5" s="130" t="s">
        <v>89</v>
      </c>
      <c r="B5" s="130" t="s">
        <v>90</v>
      </c>
      <c r="C5" s="130" t="s">
        <v>115</v>
      </c>
      <c r="D5" s="130" t="s">
        <v>116</v>
      </c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</row>
    <row r="6" ht="26.05" customHeight="1" spans="1:18">
      <c r="A6" s="130"/>
      <c r="B6" s="130"/>
      <c r="C6" s="130"/>
      <c r="D6" s="130" t="s">
        <v>117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 t="s">
        <v>118</v>
      </c>
    </row>
    <row r="7" ht="26.05" customHeight="1" spans="1:18">
      <c r="A7" s="130"/>
      <c r="B7" s="130"/>
      <c r="C7" s="130"/>
      <c r="D7" s="130" t="s">
        <v>91</v>
      </c>
      <c r="E7" s="130" t="s">
        <v>99</v>
      </c>
      <c r="F7" s="130" t="s">
        <v>119</v>
      </c>
      <c r="G7" s="130" t="s">
        <v>120</v>
      </c>
      <c r="H7" s="130" t="s">
        <v>121</v>
      </c>
      <c r="I7" s="130" t="s">
        <v>122</v>
      </c>
      <c r="J7" s="130"/>
      <c r="K7" s="130"/>
      <c r="L7" s="130"/>
      <c r="M7" s="130"/>
      <c r="N7" s="130"/>
      <c r="O7" s="130"/>
      <c r="P7" s="130"/>
      <c r="Q7" s="130"/>
      <c r="R7" s="130"/>
    </row>
    <row r="8" ht="40.5" customHeight="1" spans="1:18">
      <c r="A8" s="130"/>
      <c r="B8" s="130"/>
      <c r="C8" s="130"/>
      <c r="D8" s="130"/>
      <c r="E8" s="130"/>
      <c r="F8" s="130"/>
      <c r="G8" s="130"/>
      <c r="H8" s="130"/>
      <c r="I8" s="130" t="s">
        <v>98</v>
      </c>
      <c r="J8" s="130" t="s">
        <v>123</v>
      </c>
      <c r="K8" s="130" t="s">
        <v>124</v>
      </c>
      <c r="L8" s="130" t="s">
        <v>125</v>
      </c>
      <c r="M8" s="130" t="s">
        <v>108</v>
      </c>
      <c r="N8" s="130" t="s">
        <v>126</v>
      </c>
      <c r="O8" s="130" t="s">
        <v>127</v>
      </c>
      <c r="P8" s="130" t="s">
        <v>128</v>
      </c>
      <c r="Q8" s="130" t="s">
        <v>101</v>
      </c>
      <c r="R8" s="130"/>
    </row>
    <row r="9" ht="26.05" customHeight="1" spans="1:18">
      <c r="A9" s="134"/>
      <c r="B9" s="131" t="s">
        <v>91</v>
      </c>
      <c r="C9" s="142">
        <v>10015.83589</v>
      </c>
      <c r="D9" s="142">
        <v>10015.83589</v>
      </c>
      <c r="E9" s="142">
        <v>2545.98479</v>
      </c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</row>
    <row r="10" ht="26.05" customHeight="1" spans="1:18">
      <c r="A10" s="132" t="s">
        <v>110</v>
      </c>
      <c r="B10" s="132" t="s">
        <v>111</v>
      </c>
      <c r="C10" s="142">
        <v>10015.83589</v>
      </c>
      <c r="D10" s="142">
        <v>10015.83589</v>
      </c>
      <c r="E10" s="142">
        <v>2545.98479</v>
      </c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</row>
    <row r="11" ht="26.05" customHeight="1" spans="1:18">
      <c r="A11" s="133" t="s">
        <v>112</v>
      </c>
      <c r="B11" s="133" t="s">
        <v>113</v>
      </c>
      <c r="C11" s="143">
        <v>10015.83589</v>
      </c>
      <c r="D11" s="143">
        <v>10015.83589</v>
      </c>
      <c r="E11" s="143">
        <v>2545.98479</v>
      </c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6875" bottom="0.26875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3"/>
  <sheetViews>
    <sheetView workbookViewId="0">
      <selection activeCell="K10" sqref="K10"/>
    </sheetView>
  </sheetViews>
  <sheetFormatPr defaultColWidth="9" defaultRowHeight="15.75" outlineLevelCol="7"/>
  <cols>
    <col min="1" max="1" width="9.125" style="4" customWidth="1"/>
    <col min="2" max="2" width="11.375" style="4" customWidth="1"/>
    <col min="3" max="3" width="9.625" style="4" customWidth="1"/>
    <col min="4" max="4" width="15.2583333333333" style="4" customWidth="1"/>
    <col min="5" max="5" width="12.2583333333333" style="5" customWidth="1"/>
    <col min="6" max="6" width="16.875" style="5" customWidth="1"/>
    <col min="7" max="7" width="15" style="4" customWidth="1"/>
    <col min="8" max="8" width="10.125" style="4" customWidth="1"/>
    <col min="9" max="9" width="9" style="4"/>
    <col min="10" max="10" width="14.7583333333333" style="4" customWidth="1"/>
    <col min="11" max="256" width="9" style="4"/>
    <col min="257" max="16384" width="9" style="6"/>
  </cols>
  <sheetData>
    <row r="1" s="1" customFormat="1" ht="19" customHeight="1" spans="1:6">
      <c r="A1" s="1" t="s">
        <v>827</v>
      </c>
      <c r="E1" s="7"/>
      <c r="F1" s="7"/>
    </row>
    <row r="2" ht="39" customHeight="1" spans="1:8">
      <c r="A2" s="8" t="s">
        <v>828</v>
      </c>
      <c r="B2" s="8"/>
      <c r="C2" s="8"/>
      <c r="D2" s="8"/>
      <c r="E2" s="8"/>
      <c r="F2" s="8"/>
      <c r="G2" s="8"/>
      <c r="H2" s="8"/>
    </row>
    <row r="3" s="2" customFormat="1" ht="26" customHeight="1" spans="1:8">
      <c r="A3" s="9" t="s">
        <v>829</v>
      </c>
      <c r="B3" s="9"/>
      <c r="C3" s="9"/>
      <c r="D3" s="9"/>
      <c r="E3" s="9"/>
      <c r="F3" s="9"/>
      <c r="G3" s="9"/>
      <c r="H3" s="9"/>
    </row>
    <row r="4" s="2" customFormat="1" ht="24" customHeight="1" spans="1:8">
      <c r="A4" s="10" t="s">
        <v>830</v>
      </c>
      <c r="B4" s="10"/>
      <c r="C4" s="10"/>
      <c r="D4" s="10"/>
      <c r="E4" s="11"/>
      <c r="F4" s="11"/>
      <c r="G4" s="10"/>
      <c r="H4" s="10"/>
    </row>
    <row r="5" s="2" customFormat="1" ht="28" customHeight="1" spans="1:8">
      <c r="A5" s="12" t="s">
        <v>831</v>
      </c>
      <c r="B5" s="13" t="s">
        <v>832</v>
      </c>
      <c r="C5" s="13"/>
      <c r="D5" s="13"/>
      <c r="E5" s="13"/>
      <c r="F5" s="13"/>
      <c r="G5" s="13"/>
      <c r="H5" s="13"/>
    </row>
    <row r="6" s="2" customFormat="1" ht="27" customHeight="1" spans="1:8">
      <c r="A6" s="14" t="s">
        <v>833</v>
      </c>
      <c r="B6" s="14" t="s">
        <v>834</v>
      </c>
      <c r="C6" s="15" t="s">
        <v>835</v>
      </c>
      <c r="D6" s="16"/>
      <c r="E6" s="16"/>
      <c r="F6" s="17"/>
      <c r="G6" s="15" t="s">
        <v>836</v>
      </c>
      <c r="H6" s="17"/>
    </row>
    <row r="7" s="2" customFormat="1" ht="49" customHeight="1" spans="1:8">
      <c r="A7" s="18"/>
      <c r="B7" s="19"/>
      <c r="C7" s="12" t="s">
        <v>215</v>
      </c>
      <c r="D7" s="12" t="s">
        <v>837</v>
      </c>
      <c r="E7" s="12" t="s">
        <v>838</v>
      </c>
      <c r="F7" s="12" t="s">
        <v>839</v>
      </c>
      <c r="G7" s="12" t="s">
        <v>131</v>
      </c>
      <c r="H7" s="12" t="s">
        <v>132</v>
      </c>
    </row>
    <row r="8" s="2" customFormat="1" ht="26" customHeight="1" spans="1:8">
      <c r="A8" s="19"/>
      <c r="B8" s="12">
        <v>10015.84</v>
      </c>
      <c r="C8" s="12">
        <f>2283.98+245+17</f>
        <v>2545.98</v>
      </c>
      <c r="D8" s="12"/>
      <c r="E8" s="12"/>
      <c r="F8" s="12">
        <v>7469.86</v>
      </c>
      <c r="G8" s="12">
        <v>2772.84</v>
      </c>
      <c r="H8" s="12">
        <v>7243</v>
      </c>
    </row>
    <row r="9" s="2" customFormat="1" ht="262" customHeight="1" spans="1:8">
      <c r="A9" s="20" t="s">
        <v>840</v>
      </c>
      <c r="B9" s="21" t="s">
        <v>841</v>
      </c>
      <c r="C9" s="22"/>
      <c r="D9" s="22"/>
      <c r="E9" s="23"/>
      <c r="F9" s="23"/>
      <c r="G9" s="22"/>
      <c r="H9" s="24"/>
    </row>
    <row r="10" s="2" customFormat="1" ht="165" customHeight="1" spans="1:8">
      <c r="A10" s="18" t="s">
        <v>842</v>
      </c>
      <c r="B10" s="21" t="s">
        <v>843</v>
      </c>
      <c r="C10" s="22"/>
      <c r="D10" s="22"/>
      <c r="E10" s="23"/>
      <c r="F10" s="23"/>
      <c r="G10" s="22"/>
      <c r="H10" s="24"/>
    </row>
    <row r="11" s="2" customFormat="1" ht="29" customHeight="1" spans="1:8">
      <c r="A11" s="12" t="s">
        <v>844</v>
      </c>
      <c r="B11" s="12" t="s">
        <v>845</v>
      </c>
      <c r="C11" s="12" t="s">
        <v>846</v>
      </c>
      <c r="D11" s="12" t="s">
        <v>847</v>
      </c>
      <c r="E11" s="12" t="s">
        <v>848</v>
      </c>
      <c r="F11" s="12"/>
      <c r="G11" s="15" t="s">
        <v>849</v>
      </c>
      <c r="H11" s="17"/>
    </row>
    <row r="12" s="2" customFormat="1" ht="30" customHeight="1" spans="1:8">
      <c r="A12" s="12"/>
      <c r="B12" s="25" t="s">
        <v>850</v>
      </c>
      <c r="C12" s="14" t="s">
        <v>715</v>
      </c>
      <c r="D12" s="26" t="s">
        <v>851</v>
      </c>
      <c r="E12" s="12" t="s">
        <v>851</v>
      </c>
      <c r="F12" s="12"/>
      <c r="G12" s="12" t="s">
        <v>852</v>
      </c>
      <c r="H12" s="12"/>
    </row>
    <row r="13" s="2" customFormat="1" ht="30" customHeight="1" spans="1:8">
      <c r="A13" s="12"/>
      <c r="B13" s="27"/>
      <c r="C13" s="18"/>
      <c r="D13" s="28" t="s">
        <v>716</v>
      </c>
      <c r="E13" s="28" t="s">
        <v>717</v>
      </c>
      <c r="F13" s="28"/>
      <c r="G13" s="29" t="s">
        <v>718</v>
      </c>
      <c r="H13" s="29"/>
    </row>
    <row r="14" s="2" customFormat="1" ht="30" customHeight="1" spans="1:8">
      <c r="A14" s="12"/>
      <c r="B14" s="27"/>
      <c r="C14" s="18"/>
      <c r="D14" s="28" t="s">
        <v>720</v>
      </c>
      <c r="E14" s="28" t="s">
        <v>721</v>
      </c>
      <c r="F14" s="28"/>
      <c r="G14" s="30" t="s">
        <v>722</v>
      </c>
      <c r="H14" s="30"/>
    </row>
    <row r="15" s="2" customFormat="1" ht="30" customHeight="1" spans="1:8">
      <c r="A15" s="12"/>
      <c r="B15" s="27"/>
      <c r="C15" s="18"/>
      <c r="D15" s="28" t="s">
        <v>723</v>
      </c>
      <c r="E15" s="31" t="s">
        <v>724</v>
      </c>
      <c r="F15" s="31"/>
      <c r="G15" s="30" t="s">
        <v>725</v>
      </c>
      <c r="H15" s="30"/>
    </row>
    <row r="16" s="2" customFormat="1" ht="30" customHeight="1" spans="1:8">
      <c r="A16" s="12"/>
      <c r="B16" s="27"/>
      <c r="C16" s="18"/>
      <c r="D16" s="14" t="s">
        <v>726</v>
      </c>
      <c r="E16" s="32" t="s">
        <v>727</v>
      </c>
      <c r="F16" s="33"/>
      <c r="G16" s="32" t="s">
        <v>728</v>
      </c>
      <c r="H16" s="33"/>
    </row>
    <row r="17" s="2" customFormat="1" ht="30" customHeight="1" spans="1:8">
      <c r="A17" s="12"/>
      <c r="B17" s="27"/>
      <c r="C17" s="18"/>
      <c r="D17" s="18"/>
      <c r="E17" s="32" t="s">
        <v>729</v>
      </c>
      <c r="F17" s="33" t="s">
        <v>729</v>
      </c>
      <c r="G17" s="32" t="s">
        <v>730</v>
      </c>
      <c r="H17" s="33"/>
    </row>
    <row r="18" s="2" customFormat="1" ht="30" customHeight="1" spans="1:8">
      <c r="A18" s="12"/>
      <c r="B18" s="27"/>
      <c r="C18" s="18"/>
      <c r="D18" s="18"/>
      <c r="E18" s="32" t="s">
        <v>731</v>
      </c>
      <c r="F18" s="33" t="s">
        <v>731</v>
      </c>
      <c r="G18" s="32" t="s">
        <v>732</v>
      </c>
      <c r="H18" s="33"/>
    </row>
    <row r="19" s="2" customFormat="1" ht="30" customHeight="1" spans="1:8">
      <c r="A19" s="12"/>
      <c r="B19" s="27"/>
      <c r="C19" s="18"/>
      <c r="D19" s="34"/>
      <c r="E19" s="32" t="s">
        <v>733</v>
      </c>
      <c r="F19" s="33" t="s">
        <v>733</v>
      </c>
      <c r="G19" s="32" t="s">
        <v>734</v>
      </c>
      <c r="H19" s="33"/>
    </row>
    <row r="20" s="2" customFormat="1" ht="30" customHeight="1" spans="1:8">
      <c r="A20" s="12"/>
      <c r="B20" s="27"/>
      <c r="C20" s="18"/>
      <c r="D20" s="26" t="s">
        <v>853</v>
      </c>
      <c r="E20" s="15" t="s">
        <v>853</v>
      </c>
      <c r="F20" s="17"/>
      <c r="G20" s="35" t="s">
        <v>854</v>
      </c>
      <c r="H20" s="36"/>
    </row>
    <row r="21" s="2" customFormat="1" ht="30" customHeight="1" spans="1:8">
      <c r="A21" s="12"/>
      <c r="B21" s="27"/>
      <c r="C21" s="18"/>
      <c r="D21" s="37" t="s">
        <v>855</v>
      </c>
      <c r="E21" s="12" t="s">
        <v>855</v>
      </c>
      <c r="F21" s="12"/>
      <c r="G21" s="35" t="s">
        <v>856</v>
      </c>
      <c r="H21" s="36"/>
    </row>
    <row r="22" s="2" customFormat="1" ht="30" customHeight="1" spans="1:8">
      <c r="A22" s="12"/>
      <c r="B22" s="27"/>
      <c r="C22" s="18"/>
      <c r="D22" s="26" t="s">
        <v>857</v>
      </c>
      <c r="E22" s="15" t="s">
        <v>857</v>
      </c>
      <c r="F22" s="17"/>
      <c r="G22" s="35" t="s">
        <v>858</v>
      </c>
      <c r="H22" s="36"/>
    </row>
    <row r="23" s="2" customFormat="1" ht="30" customHeight="1" spans="1:8">
      <c r="A23" s="12"/>
      <c r="B23" s="27"/>
      <c r="C23" s="18"/>
      <c r="D23" s="2" t="s">
        <v>859</v>
      </c>
      <c r="E23" s="15" t="s">
        <v>859</v>
      </c>
      <c r="F23" s="17"/>
      <c r="G23" s="35" t="s">
        <v>860</v>
      </c>
      <c r="H23" s="36"/>
    </row>
    <row r="24" s="2" customFormat="1" ht="30" customHeight="1" spans="1:8">
      <c r="A24" s="12"/>
      <c r="B24" s="27"/>
      <c r="C24" s="18"/>
      <c r="D24" s="26" t="s">
        <v>861</v>
      </c>
      <c r="E24" s="15" t="s">
        <v>861</v>
      </c>
      <c r="F24" s="17"/>
      <c r="G24" s="35" t="s">
        <v>862</v>
      </c>
      <c r="H24" s="36"/>
    </row>
    <row r="25" s="2" customFormat="1" ht="30" customHeight="1" spans="1:8">
      <c r="A25" s="12"/>
      <c r="B25" s="27"/>
      <c r="C25" s="18"/>
      <c r="D25" s="38" t="s">
        <v>863</v>
      </c>
      <c r="E25" s="15" t="s">
        <v>863</v>
      </c>
      <c r="F25" s="17"/>
      <c r="G25" s="35" t="s">
        <v>864</v>
      </c>
      <c r="H25" s="36"/>
    </row>
    <row r="26" s="2" customFormat="1" ht="30" customHeight="1" spans="1:8">
      <c r="A26" s="12"/>
      <c r="B26" s="27"/>
      <c r="C26" s="14" t="s">
        <v>735</v>
      </c>
      <c r="D26" s="26" t="s">
        <v>865</v>
      </c>
      <c r="E26" s="15" t="s">
        <v>865</v>
      </c>
      <c r="F26" s="17"/>
      <c r="G26" s="39">
        <v>1</v>
      </c>
      <c r="H26" s="40"/>
    </row>
    <row r="27" s="2" customFormat="1" ht="30" customHeight="1" spans="1:8">
      <c r="A27" s="12"/>
      <c r="B27" s="27"/>
      <c r="C27" s="18"/>
      <c r="D27" s="41" t="s">
        <v>736</v>
      </c>
      <c r="E27" s="30" t="s">
        <v>737</v>
      </c>
      <c r="F27" s="30"/>
      <c r="G27" s="42">
        <v>1</v>
      </c>
      <c r="H27" s="33"/>
    </row>
    <row r="28" s="2" customFormat="1" ht="30" customHeight="1" spans="1:8">
      <c r="A28" s="12"/>
      <c r="B28" s="27"/>
      <c r="C28" s="18"/>
      <c r="D28" s="41" t="s">
        <v>738</v>
      </c>
      <c r="E28" s="30" t="s">
        <v>739</v>
      </c>
      <c r="F28" s="30"/>
      <c r="G28" s="42">
        <v>1</v>
      </c>
      <c r="H28" s="33"/>
    </row>
    <row r="29" s="2" customFormat="1" ht="30" customHeight="1" spans="1:8">
      <c r="A29" s="12"/>
      <c r="B29" s="27"/>
      <c r="C29" s="18"/>
      <c r="D29" s="43"/>
      <c r="E29" s="30" t="s">
        <v>740</v>
      </c>
      <c r="F29" s="30"/>
      <c r="G29" s="42">
        <v>1</v>
      </c>
      <c r="H29" s="33"/>
    </row>
    <row r="30" s="2" customFormat="1" ht="30" customHeight="1" spans="1:8">
      <c r="A30" s="12"/>
      <c r="B30" s="27"/>
      <c r="C30" s="18"/>
      <c r="D30" s="44" t="s">
        <v>866</v>
      </c>
      <c r="E30" s="45" t="s">
        <v>867</v>
      </c>
      <c r="F30" s="46"/>
      <c r="G30" s="39" t="s">
        <v>868</v>
      </c>
      <c r="H30" s="40"/>
    </row>
    <row r="31" s="2" customFormat="1" ht="30" customHeight="1" spans="1:8">
      <c r="A31" s="12"/>
      <c r="B31" s="27"/>
      <c r="C31" s="18"/>
      <c r="D31" s="44" t="s">
        <v>869</v>
      </c>
      <c r="E31" s="47" t="s">
        <v>869</v>
      </c>
      <c r="F31" s="48"/>
      <c r="G31" s="39">
        <v>1</v>
      </c>
      <c r="H31" s="40"/>
    </row>
    <row r="32" s="2" customFormat="1" ht="30" customHeight="1" spans="1:8">
      <c r="A32" s="12"/>
      <c r="B32" s="27"/>
      <c r="C32" s="18"/>
      <c r="D32" s="44" t="s">
        <v>870</v>
      </c>
      <c r="E32" s="47" t="s">
        <v>871</v>
      </c>
      <c r="F32" s="48"/>
      <c r="G32" s="39">
        <v>1</v>
      </c>
      <c r="H32" s="40"/>
    </row>
    <row r="33" s="2" customFormat="1" ht="30" customHeight="1" spans="1:8">
      <c r="A33" s="12"/>
      <c r="B33" s="27"/>
      <c r="C33" s="12" t="s">
        <v>741</v>
      </c>
      <c r="D33" s="12" t="s">
        <v>582</v>
      </c>
      <c r="E33" s="12" t="s">
        <v>872</v>
      </c>
      <c r="F33" s="12"/>
      <c r="G33" s="15" t="s">
        <v>873</v>
      </c>
      <c r="H33" s="17"/>
    </row>
    <row r="34" s="2" customFormat="1" ht="30" customHeight="1" spans="1:8">
      <c r="A34" s="12"/>
      <c r="B34" s="27"/>
      <c r="C34" s="12"/>
      <c r="D34" s="12"/>
      <c r="E34" s="47" t="s">
        <v>874</v>
      </c>
      <c r="F34" s="48"/>
      <c r="G34" s="15" t="s">
        <v>875</v>
      </c>
      <c r="H34" s="17"/>
    </row>
    <row r="35" s="2" customFormat="1" ht="30" customHeight="1" spans="1:8">
      <c r="A35" s="12"/>
      <c r="B35" s="27"/>
      <c r="C35" s="12"/>
      <c r="D35" s="12"/>
      <c r="E35" s="47" t="s">
        <v>876</v>
      </c>
      <c r="F35" s="48"/>
      <c r="G35" s="15" t="s">
        <v>875</v>
      </c>
      <c r="H35" s="17"/>
    </row>
    <row r="36" s="2" customFormat="1" ht="30" customHeight="1" spans="1:8">
      <c r="A36" s="12"/>
      <c r="B36" s="27"/>
      <c r="C36" s="12"/>
      <c r="D36" s="12"/>
      <c r="E36" s="47" t="s">
        <v>877</v>
      </c>
      <c r="F36" s="48"/>
      <c r="G36" s="15" t="s">
        <v>873</v>
      </c>
      <c r="H36" s="17"/>
    </row>
    <row r="37" s="2" customFormat="1" ht="26.25" customHeight="1" spans="1:8">
      <c r="A37" s="12"/>
      <c r="B37" s="27"/>
      <c r="C37" s="12"/>
      <c r="D37" s="19" t="s">
        <v>742</v>
      </c>
      <c r="E37" s="47" t="s">
        <v>878</v>
      </c>
      <c r="F37" s="48"/>
      <c r="G37" s="49">
        <v>1</v>
      </c>
      <c r="H37" s="50"/>
    </row>
    <row r="38" s="2" customFormat="1" ht="26.25" customHeight="1" spans="1:8">
      <c r="A38" s="12"/>
      <c r="B38" s="27"/>
      <c r="C38" s="14" t="s">
        <v>745</v>
      </c>
      <c r="D38" s="18" t="s">
        <v>746</v>
      </c>
      <c r="E38" s="47" t="s">
        <v>746</v>
      </c>
      <c r="F38" s="48"/>
      <c r="G38" s="49">
        <v>1</v>
      </c>
      <c r="H38" s="50"/>
    </row>
    <row r="39" s="2" customFormat="1" ht="24" customHeight="1" spans="1:8">
      <c r="A39" s="12"/>
      <c r="B39" s="27"/>
      <c r="C39" s="18"/>
      <c r="D39" s="14" t="s">
        <v>131</v>
      </c>
      <c r="E39" s="12" t="s">
        <v>396</v>
      </c>
      <c r="F39" s="12"/>
      <c r="G39" s="15" t="s">
        <v>879</v>
      </c>
      <c r="H39" s="17"/>
    </row>
    <row r="40" s="2" customFormat="1" ht="24" customHeight="1" spans="1:8">
      <c r="A40" s="12"/>
      <c r="B40" s="27"/>
      <c r="C40" s="18"/>
      <c r="D40" s="19"/>
      <c r="E40" s="12" t="s">
        <v>232</v>
      </c>
      <c r="F40" s="12"/>
      <c r="G40" s="15" t="s">
        <v>880</v>
      </c>
      <c r="H40" s="17"/>
    </row>
    <row r="41" s="3" customFormat="1" ht="24" customHeight="1" spans="1:8">
      <c r="A41" s="51"/>
      <c r="B41" s="52"/>
      <c r="C41" s="18"/>
      <c r="D41" s="14" t="s">
        <v>132</v>
      </c>
      <c r="E41" s="47" t="s">
        <v>602</v>
      </c>
      <c r="F41" s="48"/>
      <c r="G41" s="53" t="s">
        <v>881</v>
      </c>
      <c r="H41" s="54"/>
    </row>
    <row r="42" s="3" customFormat="1" ht="24" customHeight="1" spans="1:8">
      <c r="A42" s="51"/>
      <c r="B42" s="52"/>
      <c r="C42" s="18"/>
      <c r="D42" s="18"/>
      <c r="E42" s="47" t="s">
        <v>882</v>
      </c>
      <c r="F42" s="48"/>
      <c r="G42" s="53" t="s">
        <v>883</v>
      </c>
      <c r="H42" s="54"/>
    </row>
    <row r="43" s="3" customFormat="1" ht="24" customHeight="1" spans="1:8">
      <c r="A43" s="51"/>
      <c r="B43" s="52"/>
      <c r="C43" s="18"/>
      <c r="D43" s="18"/>
      <c r="E43" s="47" t="s">
        <v>884</v>
      </c>
      <c r="F43" s="48" t="s">
        <v>885</v>
      </c>
      <c r="G43" s="53" t="s">
        <v>886</v>
      </c>
      <c r="H43" s="54"/>
    </row>
    <row r="44" s="3" customFormat="1" ht="24" customHeight="1" spans="1:8">
      <c r="A44" s="51"/>
      <c r="B44" s="52"/>
      <c r="C44" s="18"/>
      <c r="D44" s="18"/>
      <c r="E44" s="47" t="s">
        <v>887</v>
      </c>
      <c r="F44" s="48" t="s">
        <v>888</v>
      </c>
      <c r="G44" s="53" t="s">
        <v>889</v>
      </c>
      <c r="H44" s="54"/>
    </row>
    <row r="45" s="3" customFormat="1" ht="26" customHeight="1" spans="1:8">
      <c r="A45" s="51"/>
      <c r="B45" s="52"/>
      <c r="C45" s="18"/>
      <c r="D45" s="18"/>
      <c r="E45" s="47" t="s">
        <v>597</v>
      </c>
      <c r="F45" s="48"/>
      <c r="G45" s="55" t="s">
        <v>890</v>
      </c>
      <c r="H45" s="56"/>
    </row>
    <row r="46" s="2" customFormat="1" ht="24" customHeight="1" spans="1:8">
      <c r="A46" s="12"/>
      <c r="B46" s="27"/>
      <c r="C46" s="18"/>
      <c r="D46" s="18"/>
      <c r="E46" s="47" t="s">
        <v>891</v>
      </c>
      <c r="F46" s="48"/>
      <c r="G46" s="15" t="s">
        <v>892</v>
      </c>
      <c r="H46" s="17"/>
    </row>
    <row r="47" s="2" customFormat="1" ht="24" customHeight="1" spans="1:8">
      <c r="A47" s="12"/>
      <c r="B47" s="27"/>
      <c r="C47" s="18"/>
      <c r="D47" s="18"/>
      <c r="E47" s="47" t="s">
        <v>893</v>
      </c>
      <c r="F47" s="48"/>
      <c r="G47" s="15" t="s">
        <v>894</v>
      </c>
      <c r="H47" s="17"/>
    </row>
    <row r="48" s="2" customFormat="1" ht="24" customHeight="1" spans="1:8">
      <c r="A48" s="12"/>
      <c r="B48" s="27"/>
      <c r="C48" s="18"/>
      <c r="D48" s="18"/>
      <c r="E48" s="47" t="s">
        <v>895</v>
      </c>
      <c r="F48" s="48"/>
      <c r="G48" s="15" t="s">
        <v>896</v>
      </c>
      <c r="H48" s="17"/>
    </row>
    <row r="49" s="2" customFormat="1" ht="24" customHeight="1" spans="1:8">
      <c r="A49" s="12"/>
      <c r="B49" s="27"/>
      <c r="C49" s="19"/>
      <c r="D49" s="18"/>
      <c r="E49" s="12" t="s">
        <v>897</v>
      </c>
      <c r="F49" s="12"/>
      <c r="G49" s="15" t="s">
        <v>898</v>
      </c>
      <c r="H49" s="17"/>
    </row>
    <row r="50" s="2" customFormat="1" ht="25.5" customHeight="1" spans="1:8">
      <c r="A50" s="12"/>
      <c r="B50" s="57" t="s">
        <v>899</v>
      </c>
      <c r="C50" s="12" t="s">
        <v>900</v>
      </c>
      <c r="D50" s="58" t="s">
        <v>754</v>
      </c>
      <c r="E50" s="35" t="s">
        <v>755</v>
      </c>
      <c r="F50" s="36"/>
      <c r="G50" s="58" t="s">
        <v>756</v>
      </c>
      <c r="H50" s="58"/>
    </row>
    <row r="51" s="2" customFormat="1" ht="30" customHeight="1" spans="1:8">
      <c r="A51" s="12"/>
      <c r="B51" s="57"/>
      <c r="C51" s="14" t="s">
        <v>757</v>
      </c>
      <c r="D51" s="26" t="s">
        <v>901</v>
      </c>
      <c r="E51" s="15" t="s">
        <v>902</v>
      </c>
      <c r="F51" s="17"/>
      <c r="G51" s="35" t="s">
        <v>903</v>
      </c>
      <c r="H51" s="36"/>
    </row>
    <row r="52" s="2" customFormat="1" ht="30" customHeight="1" spans="1:8">
      <c r="A52" s="12"/>
      <c r="B52" s="57"/>
      <c r="C52" s="18"/>
      <c r="D52" s="26" t="s">
        <v>904</v>
      </c>
      <c r="E52" s="35" t="s">
        <v>905</v>
      </c>
      <c r="F52" s="36"/>
      <c r="G52" s="35" t="s">
        <v>906</v>
      </c>
      <c r="H52" s="36"/>
    </row>
    <row r="53" s="2" customFormat="1" ht="30" customHeight="1" spans="1:8">
      <c r="A53" s="12"/>
      <c r="B53" s="57"/>
      <c r="C53" s="18"/>
      <c r="D53" s="58" t="s">
        <v>761</v>
      </c>
      <c r="E53" s="59" t="s">
        <v>762</v>
      </c>
      <c r="F53" s="60"/>
      <c r="G53" s="59" t="s">
        <v>763</v>
      </c>
      <c r="H53" s="60"/>
    </row>
    <row r="54" s="2" customFormat="1" ht="30" customHeight="1" spans="1:8">
      <c r="A54" s="12"/>
      <c r="B54" s="57"/>
      <c r="C54" s="18"/>
      <c r="D54" s="58" t="s">
        <v>764</v>
      </c>
      <c r="E54" s="59" t="s">
        <v>765</v>
      </c>
      <c r="F54" s="60"/>
      <c r="G54" s="59" t="s">
        <v>766</v>
      </c>
      <c r="H54" s="60"/>
    </row>
    <row r="55" s="2" customFormat="1" ht="30" customHeight="1" spans="1:8">
      <c r="A55" s="12"/>
      <c r="B55" s="57"/>
      <c r="C55" s="18"/>
      <c r="D55" s="26" t="s">
        <v>907</v>
      </c>
      <c r="E55" s="12" t="s">
        <v>908</v>
      </c>
      <c r="F55" s="12"/>
      <c r="G55" s="61" t="s">
        <v>903</v>
      </c>
      <c r="H55" s="61"/>
    </row>
    <row r="56" s="2" customFormat="1" ht="30" customHeight="1" spans="1:8">
      <c r="A56" s="12"/>
      <c r="B56" s="57"/>
      <c r="C56" s="19"/>
      <c r="D56" s="26" t="s">
        <v>909</v>
      </c>
      <c r="E56" s="15" t="s">
        <v>910</v>
      </c>
      <c r="F56" s="17"/>
      <c r="G56" s="61" t="s">
        <v>911</v>
      </c>
      <c r="H56" s="61"/>
    </row>
    <row r="57" s="2" customFormat="1" ht="25.5" customHeight="1" spans="1:8">
      <c r="A57" s="12"/>
      <c r="B57" s="57"/>
      <c r="C57" s="14" t="s">
        <v>912</v>
      </c>
      <c r="D57" s="57" t="s">
        <v>768</v>
      </c>
      <c r="E57" s="15"/>
      <c r="F57" s="17"/>
      <c r="G57" s="61"/>
      <c r="H57" s="61"/>
    </row>
    <row r="58" s="2" customFormat="1" ht="31" customHeight="1" spans="1:8">
      <c r="A58" s="12"/>
      <c r="B58" s="57"/>
      <c r="C58" s="14" t="s">
        <v>913</v>
      </c>
      <c r="D58" s="26" t="s">
        <v>914</v>
      </c>
      <c r="E58" s="15" t="s">
        <v>915</v>
      </c>
      <c r="F58" s="17"/>
      <c r="G58" s="49" t="s">
        <v>756</v>
      </c>
      <c r="H58" s="50"/>
    </row>
    <row r="59" s="2" customFormat="1" ht="31" customHeight="1" spans="1:8">
      <c r="A59" s="12"/>
      <c r="B59" s="57"/>
      <c r="C59" s="18"/>
      <c r="D59" s="58" t="s">
        <v>770</v>
      </c>
      <c r="E59" s="59" t="s">
        <v>771</v>
      </c>
      <c r="F59" s="60"/>
      <c r="G59" s="58" t="s">
        <v>772</v>
      </c>
      <c r="H59" s="58"/>
    </row>
    <row r="60" s="2" customFormat="1" ht="27" customHeight="1" spans="1:8">
      <c r="A60" s="12"/>
      <c r="B60" s="57"/>
      <c r="C60" s="19"/>
      <c r="D60" s="26" t="s">
        <v>916</v>
      </c>
      <c r="E60" s="15" t="s">
        <v>917</v>
      </c>
      <c r="F60" s="17"/>
      <c r="G60" s="49" t="s">
        <v>756</v>
      </c>
      <c r="H60" s="50"/>
    </row>
    <row r="61" s="2" customFormat="1" ht="27" customHeight="1" spans="1:8">
      <c r="A61" s="12"/>
      <c r="B61" s="57"/>
      <c r="C61" s="18" t="s">
        <v>918</v>
      </c>
      <c r="D61" s="26" t="s">
        <v>919</v>
      </c>
      <c r="E61" s="15" t="s">
        <v>919</v>
      </c>
      <c r="F61" s="17"/>
      <c r="G61" s="49" t="s">
        <v>920</v>
      </c>
      <c r="H61" s="50"/>
    </row>
    <row r="62" s="2" customFormat="1" ht="46" customHeight="1" spans="1:8">
      <c r="A62" s="12"/>
      <c r="B62" s="57"/>
      <c r="C62" s="19"/>
      <c r="D62" s="26" t="s">
        <v>774</v>
      </c>
      <c r="E62" s="12" t="s">
        <v>774</v>
      </c>
      <c r="F62" s="12"/>
      <c r="G62" s="49" t="s">
        <v>920</v>
      </c>
      <c r="H62" s="50"/>
    </row>
    <row r="63" s="2" customFormat="1" ht="39" customHeight="1" spans="1:8">
      <c r="A63" s="62" t="s">
        <v>921</v>
      </c>
      <c r="B63" s="62"/>
      <c r="C63" s="62"/>
      <c r="D63" s="62"/>
      <c r="E63" s="63"/>
      <c r="F63" s="63"/>
      <c r="G63" s="62"/>
      <c r="H63" s="62"/>
    </row>
  </sheetData>
  <mergeCells count="130">
    <mergeCell ref="A2:H2"/>
    <mergeCell ref="A3:H3"/>
    <mergeCell ref="A4:H4"/>
    <mergeCell ref="B5:H5"/>
    <mergeCell ref="C6:F6"/>
    <mergeCell ref="G6:H6"/>
    <mergeCell ref="B9:H9"/>
    <mergeCell ref="B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A63:H63"/>
    <mergeCell ref="A6:A8"/>
    <mergeCell ref="A11:A62"/>
    <mergeCell ref="B6:B7"/>
    <mergeCell ref="B12:B49"/>
    <mergeCell ref="B50:B62"/>
    <mergeCell ref="C12:C25"/>
    <mergeCell ref="C26:C32"/>
    <mergeCell ref="C33:C37"/>
    <mergeCell ref="C38:C49"/>
    <mergeCell ref="C51:C56"/>
    <mergeCell ref="C58:C60"/>
    <mergeCell ref="C61:C62"/>
    <mergeCell ref="D16:D19"/>
    <mergeCell ref="D28:D29"/>
    <mergeCell ref="D33:D36"/>
    <mergeCell ref="D39:D40"/>
    <mergeCell ref="D41:D49"/>
  </mergeCells>
  <printOptions horizontalCentered="1"/>
  <pageMargins left="0.55" right="0.15" top="0.629166666666667" bottom="0.388888888888889" header="0.509027777777778" footer="0.509027777777778"/>
  <pageSetup paperSize="9" scale="90" orientation="portrait" horizontalDpi="600" verticalDpi="600"/>
  <headerFooter alignWithMargins="0" scaleWithDoc="0"/>
  <colBreaks count="1" manualBreakCount="1">
    <brk id="8" max="655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2"/>
  <sheetViews>
    <sheetView workbookViewId="0">
      <selection activeCell="B23" sqref="B23"/>
    </sheetView>
  </sheetViews>
  <sheetFormatPr defaultColWidth="10" defaultRowHeight="13.5" outlineLevelCol="7"/>
  <cols>
    <col min="1" max="1" width="23.2" customWidth="1"/>
    <col min="2" max="2" width="45.5" customWidth="1"/>
    <col min="3" max="3" width="19.5333333333333" customWidth="1"/>
    <col min="4" max="6" width="17.5" customWidth="1"/>
    <col min="7" max="7" width="12.3583333333333" customWidth="1"/>
    <col min="8" max="8" width="15.4666666666667" customWidth="1"/>
    <col min="9" max="9" width="9.76666666666667" customWidth="1"/>
  </cols>
  <sheetData>
    <row r="1" ht="16.35" customHeight="1" spans="1:1">
      <c r="A1" s="172"/>
    </row>
    <row r="2" ht="42.25" customHeight="1" spans="1:8">
      <c r="A2" s="128" t="s">
        <v>5</v>
      </c>
      <c r="B2" s="128"/>
      <c r="C2" s="128"/>
      <c r="D2" s="128"/>
      <c r="E2" s="128"/>
      <c r="F2" s="128"/>
      <c r="G2" s="128"/>
      <c r="H2" s="128"/>
    </row>
    <row r="3" ht="33.6" customHeight="1" spans="1:8">
      <c r="A3" s="173" t="s">
        <v>42</v>
      </c>
      <c r="B3" s="173"/>
      <c r="C3" s="173"/>
      <c r="D3" s="173"/>
      <c r="E3" s="173"/>
      <c r="F3" s="173"/>
      <c r="G3" s="173"/>
      <c r="H3" s="173"/>
    </row>
    <row r="4" ht="24.15" customHeight="1" spans="6:8">
      <c r="F4" s="141" t="s">
        <v>43</v>
      </c>
      <c r="G4" s="141"/>
      <c r="H4" s="141"/>
    </row>
    <row r="5" ht="32.75" customHeight="1" spans="1:8">
      <c r="A5" s="130" t="s">
        <v>129</v>
      </c>
      <c r="B5" s="130" t="s">
        <v>130</v>
      </c>
      <c r="C5" s="130" t="s">
        <v>91</v>
      </c>
      <c r="D5" s="130" t="s">
        <v>131</v>
      </c>
      <c r="E5" s="130" t="s">
        <v>132</v>
      </c>
      <c r="F5" s="130" t="s">
        <v>133</v>
      </c>
      <c r="G5" s="130" t="s">
        <v>134</v>
      </c>
      <c r="H5" s="130" t="s">
        <v>135</v>
      </c>
    </row>
    <row r="6" ht="26.05" customHeight="1" spans="1:8">
      <c r="A6" s="130"/>
      <c r="B6" s="131" t="s">
        <v>91</v>
      </c>
      <c r="C6" s="142">
        <v>10015.83589</v>
      </c>
      <c r="D6" s="142">
        <v>2772.83589</v>
      </c>
      <c r="E6" s="142">
        <v>7243</v>
      </c>
      <c r="F6" s="142"/>
      <c r="G6" s="131"/>
      <c r="H6" s="131"/>
    </row>
    <row r="7" ht="26.05" customHeight="1" spans="1:8">
      <c r="A7" s="148" t="s">
        <v>110</v>
      </c>
      <c r="B7" s="148" t="s">
        <v>111</v>
      </c>
      <c r="C7" s="147">
        <v>10015.83589</v>
      </c>
      <c r="D7" s="147">
        <v>2772.83589</v>
      </c>
      <c r="E7" s="147">
        <v>7243</v>
      </c>
      <c r="F7" s="147"/>
      <c r="G7" s="145"/>
      <c r="H7" s="145"/>
    </row>
    <row r="8" ht="26.05" customHeight="1" spans="1:8">
      <c r="A8" s="148" t="s">
        <v>112</v>
      </c>
      <c r="B8" s="148" t="s">
        <v>113</v>
      </c>
      <c r="C8" s="147">
        <v>10015.83589</v>
      </c>
      <c r="D8" s="147">
        <v>2772.83589</v>
      </c>
      <c r="E8" s="147">
        <v>7243</v>
      </c>
      <c r="F8" s="147"/>
      <c r="G8" s="145"/>
      <c r="H8" s="145"/>
    </row>
    <row r="9" ht="26.05" customHeight="1" spans="1:8">
      <c r="A9" s="148" t="s">
        <v>136</v>
      </c>
      <c r="B9" s="145" t="s">
        <v>137</v>
      </c>
      <c r="C9" s="147">
        <v>201.11488</v>
      </c>
      <c r="D9" s="147">
        <v>201.11488</v>
      </c>
      <c r="E9" s="147"/>
      <c r="F9" s="147"/>
      <c r="G9" s="145"/>
      <c r="H9" s="145"/>
    </row>
    <row r="10" ht="26.05" customHeight="1" spans="1:8">
      <c r="A10" s="148" t="s">
        <v>138</v>
      </c>
      <c r="B10" s="145" t="s">
        <v>139</v>
      </c>
      <c r="C10" s="147">
        <v>201.11488</v>
      </c>
      <c r="D10" s="147">
        <v>201.11488</v>
      </c>
      <c r="E10" s="147"/>
      <c r="F10" s="147"/>
      <c r="G10" s="145"/>
      <c r="H10" s="145"/>
    </row>
    <row r="11" ht="26.05" customHeight="1" spans="1:8">
      <c r="A11" s="149" t="s">
        <v>140</v>
      </c>
      <c r="B11" s="151" t="s">
        <v>141</v>
      </c>
      <c r="C11" s="150">
        <v>201.11488</v>
      </c>
      <c r="D11" s="150">
        <v>201.11488</v>
      </c>
      <c r="E11" s="150"/>
      <c r="F11" s="150"/>
      <c r="G11" s="151"/>
      <c r="H11" s="151"/>
    </row>
    <row r="12" ht="26.05" customHeight="1" spans="1:8">
      <c r="A12" s="148" t="s">
        <v>142</v>
      </c>
      <c r="B12" s="145" t="s">
        <v>143</v>
      </c>
      <c r="C12" s="147">
        <v>87.82914</v>
      </c>
      <c r="D12" s="147">
        <v>87.82914</v>
      </c>
      <c r="E12" s="147"/>
      <c r="F12" s="147"/>
      <c r="G12" s="145"/>
      <c r="H12" s="145"/>
    </row>
    <row r="13" ht="26.05" customHeight="1" spans="1:8">
      <c r="A13" s="148" t="s">
        <v>144</v>
      </c>
      <c r="B13" s="145" t="s">
        <v>145</v>
      </c>
      <c r="C13" s="147">
        <v>87.82914</v>
      </c>
      <c r="D13" s="147">
        <v>87.82914</v>
      </c>
      <c r="E13" s="147"/>
      <c r="F13" s="147"/>
      <c r="G13" s="145"/>
      <c r="H13" s="145"/>
    </row>
    <row r="14" ht="26.05" customHeight="1" spans="1:8">
      <c r="A14" s="149" t="s">
        <v>146</v>
      </c>
      <c r="B14" s="151" t="s">
        <v>147</v>
      </c>
      <c r="C14" s="150">
        <v>87.82914</v>
      </c>
      <c r="D14" s="150">
        <v>87.82914</v>
      </c>
      <c r="E14" s="150"/>
      <c r="F14" s="150"/>
      <c r="G14" s="151"/>
      <c r="H14" s="151"/>
    </row>
    <row r="15" ht="26.05" customHeight="1" spans="1:8">
      <c r="A15" s="148" t="s">
        <v>148</v>
      </c>
      <c r="B15" s="145" t="s">
        <v>149</v>
      </c>
      <c r="C15" s="147">
        <v>9531.18363</v>
      </c>
      <c r="D15" s="147">
        <v>2288.18363</v>
      </c>
      <c r="E15" s="147">
        <v>7243</v>
      </c>
      <c r="F15" s="147"/>
      <c r="G15" s="145"/>
      <c r="H15" s="145"/>
    </row>
    <row r="16" ht="26.05" customHeight="1" spans="1:8">
      <c r="A16" s="148" t="s">
        <v>150</v>
      </c>
      <c r="B16" s="145" t="s">
        <v>151</v>
      </c>
      <c r="C16" s="147">
        <v>9531.18363</v>
      </c>
      <c r="D16" s="147">
        <v>2288.18363</v>
      </c>
      <c r="E16" s="147">
        <v>7243</v>
      </c>
      <c r="F16" s="147"/>
      <c r="G16" s="145"/>
      <c r="H16" s="145"/>
    </row>
    <row r="17" ht="26.05" customHeight="1" spans="1:8">
      <c r="A17" s="149" t="s">
        <v>152</v>
      </c>
      <c r="B17" s="151" t="s">
        <v>153</v>
      </c>
      <c r="C17" s="150">
        <v>2288.18363</v>
      </c>
      <c r="D17" s="150">
        <v>2288.18363</v>
      </c>
      <c r="E17" s="150"/>
      <c r="F17" s="150"/>
      <c r="G17" s="151"/>
      <c r="H17" s="151"/>
    </row>
    <row r="18" ht="26.05" customHeight="1" spans="1:8">
      <c r="A18" s="149" t="s">
        <v>154</v>
      </c>
      <c r="B18" s="151" t="s">
        <v>155</v>
      </c>
      <c r="C18" s="150">
        <v>528</v>
      </c>
      <c r="D18" s="150"/>
      <c r="E18" s="150">
        <v>528</v>
      </c>
      <c r="F18" s="150"/>
      <c r="G18" s="151"/>
      <c r="H18" s="151"/>
    </row>
    <row r="19" ht="26.05" customHeight="1" spans="1:8">
      <c r="A19" s="149" t="s">
        <v>156</v>
      </c>
      <c r="B19" s="151" t="s">
        <v>157</v>
      </c>
      <c r="C19" s="150">
        <v>6715</v>
      </c>
      <c r="D19" s="150"/>
      <c r="E19" s="150">
        <v>6715</v>
      </c>
      <c r="F19" s="150"/>
      <c r="G19" s="151"/>
      <c r="H19" s="151"/>
    </row>
    <row r="20" ht="26.05" customHeight="1" spans="1:8">
      <c r="A20" s="148" t="s">
        <v>158</v>
      </c>
      <c r="B20" s="145" t="s">
        <v>159</v>
      </c>
      <c r="C20" s="147">
        <v>195.70824</v>
      </c>
      <c r="D20" s="147">
        <v>195.70824</v>
      </c>
      <c r="E20" s="147"/>
      <c r="F20" s="147"/>
      <c r="G20" s="145"/>
      <c r="H20" s="145"/>
    </row>
    <row r="21" ht="26.05" customHeight="1" spans="1:8">
      <c r="A21" s="148" t="s">
        <v>160</v>
      </c>
      <c r="B21" s="145" t="s">
        <v>161</v>
      </c>
      <c r="C21" s="147">
        <v>195.70824</v>
      </c>
      <c r="D21" s="147">
        <v>195.70824</v>
      </c>
      <c r="E21" s="147"/>
      <c r="F21" s="147"/>
      <c r="G21" s="145"/>
      <c r="H21" s="145"/>
    </row>
    <row r="22" ht="26.05" customHeight="1" spans="1:8">
      <c r="A22" s="149" t="s">
        <v>162</v>
      </c>
      <c r="B22" s="151" t="s">
        <v>163</v>
      </c>
      <c r="C22" s="150">
        <v>195.70824</v>
      </c>
      <c r="D22" s="150">
        <v>195.70824</v>
      </c>
      <c r="E22" s="150"/>
      <c r="F22" s="150"/>
      <c r="G22" s="151"/>
      <c r="H22" s="151"/>
    </row>
  </sheetData>
  <mergeCells count="3">
    <mergeCell ref="A2:H2"/>
    <mergeCell ref="A3:H3"/>
    <mergeCell ref="F4:H4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5"/>
  <sheetViews>
    <sheetView workbookViewId="0">
      <selection activeCell="A1" sqref="A1"/>
    </sheetView>
  </sheetViews>
  <sheetFormatPr defaultColWidth="10" defaultRowHeight="13.5"/>
  <cols>
    <col min="1" max="1" width="5.28333333333333" customWidth="1"/>
    <col min="2" max="2" width="5.7" customWidth="1"/>
    <col min="3" max="3" width="7.05833333333333" customWidth="1"/>
    <col min="4" max="4" width="16.825" customWidth="1"/>
    <col min="5" max="5" width="43.9666666666667" customWidth="1"/>
    <col min="6" max="6" width="15.4666666666667" customWidth="1"/>
    <col min="7" max="14" width="14.6583333333333" customWidth="1"/>
    <col min="15" max="16" width="16.4166666666667" customWidth="1"/>
    <col min="17" max="17" width="12.3583333333333" customWidth="1"/>
    <col min="18" max="18" width="15.4666666666667" customWidth="1"/>
    <col min="19" max="20" width="14.6583333333333" customWidth="1"/>
    <col min="21" max="22" width="9.76666666666667" customWidth="1"/>
  </cols>
  <sheetData>
    <row r="1" ht="16.35" customHeight="1" spans="1:1">
      <c r="A1" s="127"/>
    </row>
    <row r="2" ht="42.25" customHeight="1" spans="1:20">
      <c r="A2" s="128" t="s">
        <v>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ht="33.6" customHeight="1" spans="1:20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</row>
    <row r="4" ht="25.85" customHeight="1" spans="16:20">
      <c r="P4" s="141" t="s">
        <v>43</v>
      </c>
      <c r="Q4" s="141"/>
      <c r="R4" s="141"/>
      <c r="S4" s="141"/>
      <c r="T4" s="141"/>
    </row>
    <row r="5" ht="27.6" customHeight="1" spans="1:20">
      <c r="A5" s="130" t="s">
        <v>164</v>
      </c>
      <c r="B5" s="130"/>
      <c r="C5" s="130"/>
      <c r="D5" s="130" t="s">
        <v>165</v>
      </c>
      <c r="E5" s="130" t="s">
        <v>166</v>
      </c>
      <c r="F5" s="130" t="s">
        <v>167</v>
      </c>
      <c r="G5" s="130" t="s">
        <v>168</v>
      </c>
      <c r="H5" s="130" t="s">
        <v>169</v>
      </c>
      <c r="I5" s="130" t="s">
        <v>170</v>
      </c>
      <c r="J5" s="130" t="s">
        <v>171</v>
      </c>
      <c r="K5" s="130" t="s">
        <v>172</v>
      </c>
      <c r="L5" s="130" t="s">
        <v>173</v>
      </c>
      <c r="M5" s="130" t="s">
        <v>174</v>
      </c>
      <c r="N5" s="130" t="s">
        <v>175</v>
      </c>
      <c r="O5" s="130" t="s">
        <v>176</v>
      </c>
      <c r="P5" s="130" t="s">
        <v>177</v>
      </c>
      <c r="Q5" s="130" t="s">
        <v>178</v>
      </c>
      <c r="R5" s="130" t="s">
        <v>179</v>
      </c>
      <c r="S5" s="130" t="s">
        <v>180</v>
      </c>
      <c r="T5" s="130" t="s">
        <v>181</v>
      </c>
    </row>
    <row r="6" ht="30.15" customHeight="1" spans="1:20">
      <c r="A6" s="130" t="s">
        <v>182</v>
      </c>
      <c r="B6" s="130" t="s">
        <v>183</v>
      </c>
      <c r="C6" s="130" t="s">
        <v>184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</row>
    <row r="7" ht="27.6" customHeight="1" spans="1:20">
      <c r="A7" s="131"/>
      <c r="B7" s="131"/>
      <c r="C7" s="131"/>
      <c r="D7" s="131"/>
      <c r="E7" s="131" t="s">
        <v>91</v>
      </c>
      <c r="F7" s="142">
        <v>10015.83589</v>
      </c>
      <c r="G7" s="142"/>
      <c r="H7" s="142">
        <v>69.1511</v>
      </c>
      <c r="I7" s="142"/>
      <c r="J7" s="142"/>
      <c r="K7" s="142">
        <v>4222.27479</v>
      </c>
      <c r="L7" s="142">
        <v>5627.71</v>
      </c>
      <c r="M7" s="142"/>
      <c r="N7" s="142"/>
      <c r="O7" s="142">
        <v>96.7</v>
      </c>
      <c r="P7" s="142"/>
      <c r="Q7" s="142"/>
      <c r="R7" s="142"/>
      <c r="S7" s="142"/>
      <c r="T7" s="142"/>
    </row>
    <row r="8" ht="26.05" customHeight="1" spans="1:20">
      <c r="A8" s="131"/>
      <c r="B8" s="131"/>
      <c r="C8" s="131"/>
      <c r="D8" s="132" t="s">
        <v>110</v>
      </c>
      <c r="E8" s="132" t="s">
        <v>111</v>
      </c>
      <c r="F8" s="142">
        <v>10015.83589</v>
      </c>
      <c r="G8" s="142"/>
      <c r="H8" s="142">
        <v>69.1511</v>
      </c>
      <c r="I8" s="142"/>
      <c r="J8" s="142"/>
      <c r="K8" s="142">
        <v>4222.27479</v>
      </c>
      <c r="L8" s="142">
        <v>5627.71</v>
      </c>
      <c r="M8" s="142"/>
      <c r="N8" s="142"/>
      <c r="O8" s="142">
        <v>96.7</v>
      </c>
      <c r="P8" s="142"/>
      <c r="Q8" s="142"/>
      <c r="R8" s="142"/>
      <c r="S8" s="142"/>
      <c r="T8" s="142"/>
    </row>
    <row r="9" ht="26.05" customHeight="1" spans="1:20">
      <c r="A9" s="145"/>
      <c r="B9" s="145"/>
      <c r="C9" s="145"/>
      <c r="D9" s="148" t="s">
        <v>112</v>
      </c>
      <c r="E9" s="148" t="s">
        <v>113</v>
      </c>
      <c r="F9" s="147">
        <v>10015.83589</v>
      </c>
      <c r="G9" s="147"/>
      <c r="H9" s="147">
        <v>69.1511</v>
      </c>
      <c r="I9" s="147"/>
      <c r="J9" s="147"/>
      <c r="K9" s="147">
        <v>4222.27479</v>
      </c>
      <c r="L9" s="147">
        <v>5627.71</v>
      </c>
      <c r="M9" s="147"/>
      <c r="N9" s="147"/>
      <c r="O9" s="147">
        <v>96.7</v>
      </c>
      <c r="P9" s="147"/>
      <c r="Q9" s="147"/>
      <c r="R9" s="147"/>
      <c r="S9" s="147"/>
      <c r="T9" s="147"/>
    </row>
    <row r="10" ht="26.05" customHeight="1" spans="1:20">
      <c r="A10" s="154" t="s">
        <v>185</v>
      </c>
      <c r="B10" s="154" t="s">
        <v>186</v>
      </c>
      <c r="C10" s="154" t="s">
        <v>186</v>
      </c>
      <c r="D10" s="149" t="s">
        <v>187</v>
      </c>
      <c r="E10" s="151" t="s">
        <v>188</v>
      </c>
      <c r="F10" s="150">
        <v>2288.18363</v>
      </c>
      <c r="G10" s="150"/>
      <c r="H10" s="150">
        <v>69.1511</v>
      </c>
      <c r="I10" s="150"/>
      <c r="J10" s="150"/>
      <c r="K10" s="150">
        <v>2122.33253</v>
      </c>
      <c r="L10" s="150"/>
      <c r="M10" s="150"/>
      <c r="N10" s="150"/>
      <c r="O10" s="150">
        <v>96.7</v>
      </c>
      <c r="P10" s="150"/>
      <c r="Q10" s="150"/>
      <c r="R10" s="150"/>
      <c r="S10" s="150"/>
      <c r="T10" s="150"/>
    </row>
    <row r="11" ht="26.05" customHeight="1" spans="1:20">
      <c r="A11" s="154" t="s">
        <v>189</v>
      </c>
      <c r="B11" s="154" t="s">
        <v>190</v>
      </c>
      <c r="C11" s="154" t="s">
        <v>190</v>
      </c>
      <c r="D11" s="149" t="s">
        <v>187</v>
      </c>
      <c r="E11" s="151" t="s">
        <v>191</v>
      </c>
      <c r="F11" s="150">
        <v>201.11488</v>
      </c>
      <c r="G11" s="150"/>
      <c r="H11" s="150"/>
      <c r="I11" s="150"/>
      <c r="J11" s="150"/>
      <c r="K11" s="150">
        <v>201.11488</v>
      </c>
      <c r="L11" s="150"/>
      <c r="M11" s="150"/>
      <c r="N11" s="150"/>
      <c r="O11" s="150"/>
      <c r="P11" s="150"/>
      <c r="Q11" s="150"/>
      <c r="R11" s="150"/>
      <c r="S11" s="150"/>
      <c r="T11" s="150"/>
    </row>
    <row r="12" ht="26.05" customHeight="1" spans="1:20">
      <c r="A12" s="154" t="s">
        <v>192</v>
      </c>
      <c r="B12" s="154" t="s">
        <v>193</v>
      </c>
      <c r="C12" s="154" t="s">
        <v>194</v>
      </c>
      <c r="D12" s="149" t="s">
        <v>187</v>
      </c>
      <c r="E12" s="151" t="s">
        <v>195</v>
      </c>
      <c r="F12" s="150">
        <v>87.82914</v>
      </c>
      <c r="G12" s="150"/>
      <c r="H12" s="150"/>
      <c r="I12" s="150"/>
      <c r="J12" s="150"/>
      <c r="K12" s="150">
        <v>87.82914</v>
      </c>
      <c r="L12" s="150"/>
      <c r="M12" s="150"/>
      <c r="N12" s="150"/>
      <c r="O12" s="150"/>
      <c r="P12" s="150"/>
      <c r="Q12" s="150"/>
      <c r="R12" s="150"/>
      <c r="S12" s="150"/>
      <c r="T12" s="150"/>
    </row>
    <row r="13" ht="26.05" customHeight="1" spans="1:20">
      <c r="A13" s="154" t="s">
        <v>196</v>
      </c>
      <c r="B13" s="154" t="s">
        <v>194</v>
      </c>
      <c r="C13" s="154" t="s">
        <v>186</v>
      </c>
      <c r="D13" s="149" t="s">
        <v>187</v>
      </c>
      <c r="E13" s="151" t="s">
        <v>197</v>
      </c>
      <c r="F13" s="150">
        <v>195.70824</v>
      </c>
      <c r="G13" s="150"/>
      <c r="H13" s="150"/>
      <c r="I13" s="150"/>
      <c r="J13" s="150"/>
      <c r="K13" s="150">
        <v>195.70824</v>
      </c>
      <c r="L13" s="150"/>
      <c r="M13" s="150"/>
      <c r="N13" s="150"/>
      <c r="O13" s="150"/>
      <c r="P13" s="150"/>
      <c r="Q13" s="150"/>
      <c r="R13" s="150"/>
      <c r="S13" s="150"/>
      <c r="T13" s="150"/>
    </row>
    <row r="14" ht="26.05" customHeight="1" spans="1:20">
      <c r="A14" s="154" t="s">
        <v>185</v>
      </c>
      <c r="B14" s="154" t="s">
        <v>186</v>
      </c>
      <c r="C14" s="154" t="s">
        <v>198</v>
      </c>
      <c r="D14" s="149" t="s">
        <v>187</v>
      </c>
      <c r="E14" s="151" t="s">
        <v>199</v>
      </c>
      <c r="F14" s="150">
        <v>528</v>
      </c>
      <c r="G14" s="150"/>
      <c r="H14" s="150"/>
      <c r="I14" s="150"/>
      <c r="J14" s="150"/>
      <c r="K14" s="150">
        <v>528</v>
      </c>
      <c r="L14" s="150"/>
      <c r="M14" s="150"/>
      <c r="N14" s="150"/>
      <c r="O14" s="150"/>
      <c r="P14" s="150"/>
      <c r="Q14" s="150"/>
      <c r="R14" s="150"/>
      <c r="S14" s="150"/>
      <c r="T14" s="150"/>
    </row>
    <row r="15" ht="26.05" customHeight="1" spans="1:20">
      <c r="A15" s="154" t="s">
        <v>185</v>
      </c>
      <c r="B15" s="154" t="s">
        <v>186</v>
      </c>
      <c r="C15" s="154" t="s">
        <v>200</v>
      </c>
      <c r="D15" s="149" t="s">
        <v>187</v>
      </c>
      <c r="E15" s="151" t="s">
        <v>201</v>
      </c>
      <c r="F15" s="150">
        <v>6715</v>
      </c>
      <c r="G15" s="150"/>
      <c r="H15" s="150"/>
      <c r="I15" s="150"/>
      <c r="J15" s="150"/>
      <c r="K15" s="150">
        <v>1087.29</v>
      </c>
      <c r="L15" s="150">
        <v>5627.71</v>
      </c>
      <c r="M15" s="150"/>
      <c r="N15" s="150"/>
      <c r="O15" s="150"/>
      <c r="P15" s="150"/>
      <c r="Q15" s="150"/>
      <c r="R15" s="150"/>
      <c r="S15" s="150"/>
      <c r="T15" s="150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34"/>
  <sheetViews>
    <sheetView workbookViewId="0">
      <selection activeCell="A1" sqref="A1"/>
    </sheetView>
  </sheetViews>
  <sheetFormatPr defaultColWidth="10" defaultRowHeight="13.5"/>
  <cols>
    <col min="1" max="1" width="5.28333333333333" customWidth="1"/>
    <col min="2" max="2" width="5.7" customWidth="1"/>
    <col min="3" max="3" width="7.05833333333333" customWidth="1"/>
    <col min="4" max="4" width="17.5" customWidth="1"/>
    <col min="5" max="5" width="45.1916666666667" customWidth="1"/>
    <col min="6" max="6" width="18.725" customWidth="1"/>
    <col min="7" max="10" width="17.5" customWidth="1"/>
    <col min="11" max="11" width="17.775" customWidth="1"/>
    <col min="12" max="16" width="17.5" customWidth="1"/>
    <col min="17" max="17" width="16.4166666666667" customWidth="1"/>
    <col min="18" max="18" width="12.3583333333333" customWidth="1"/>
    <col min="19" max="19" width="15.4666666666667" customWidth="1"/>
    <col min="20" max="20" width="16.6916666666667" customWidth="1"/>
    <col min="21" max="21" width="14.6583333333333" customWidth="1"/>
    <col min="22" max="23" width="9.76666666666667" customWidth="1"/>
  </cols>
  <sheetData>
    <row r="1" ht="16.35" customHeight="1" spans="1:1">
      <c r="A1" s="127"/>
    </row>
    <row r="2" ht="49.15" customHeight="1" spans="1:21">
      <c r="A2" s="128" t="s">
        <v>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</row>
    <row r="3" ht="33.6" customHeight="1" spans="1:21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</row>
    <row r="4" ht="26.7" customHeight="1" spans="17:21">
      <c r="Q4" s="141" t="s">
        <v>43</v>
      </c>
      <c r="R4" s="141"/>
      <c r="S4" s="141"/>
      <c r="T4" s="141"/>
      <c r="U4" s="141"/>
    </row>
    <row r="5" ht="29.3" customHeight="1" spans="1:21">
      <c r="A5" s="130" t="s">
        <v>164</v>
      </c>
      <c r="B5" s="130"/>
      <c r="C5" s="130"/>
      <c r="D5" s="130" t="s">
        <v>165</v>
      </c>
      <c r="E5" s="130" t="s">
        <v>166</v>
      </c>
      <c r="F5" s="130" t="s">
        <v>202</v>
      </c>
      <c r="G5" s="130" t="s">
        <v>131</v>
      </c>
      <c r="H5" s="130"/>
      <c r="I5" s="130"/>
      <c r="J5" s="130"/>
      <c r="K5" s="130" t="s">
        <v>132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</row>
    <row r="6" ht="43.95" customHeight="1" spans="1:21">
      <c r="A6" s="130" t="s">
        <v>182</v>
      </c>
      <c r="B6" s="130" t="s">
        <v>183</v>
      </c>
      <c r="C6" s="130" t="s">
        <v>184</v>
      </c>
      <c r="D6" s="130"/>
      <c r="E6" s="130"/>
      <c r="F6" s="130"/>
      <c r="G6" s="130" t="s">
        <v>91</v>
      </c>
      <c r="H6" s="130" t="s">
        <v>203</v>
      </c>
      <c r="I6" s="130" t="s">
        <v>204</v>
      </c>
      <c r="J6" s="130" t="s">
        <v>176</v>
      </c>
      <c r="K6" s="130" t="s">
        <v>91</v>
      </c>
      <c r="L6" s="130" t="s">
        <v>205</v>
      </c>
      <c r="M6" s="130" t="s">
        <v>206</v>
      </c>
      <c r="N6" s="130" t="s">
        <v>207</v>
      </c>
      <c r="O6" s="130" t="s">
        <v>178</v>
      </c>
      <c r="P6" s="130" t="s">
        <v>208</v>
      </c>
      <c r="Q6" s="130" t="s">
        <v>209</v>
      </c>
      <c r="R6" s="130" t="s">
        <v>210</v>
      </c>
      <c r="S6" s="130" t="s">
        <v>174</v>
      </c>
      <c r="T6" s="130" t="s">
        <v>177</v>
      </c>
      <c r="U6" s="130" t="s">
        <v>181</v>
      </c>
    </row>
    <row r="7" ht="28.45" customHeight="1" spans="1:21">
      <c r="A7" s="131"/>
      <c r="B7" s="131"/>
      <c r="C7" s="131"/>
      <c r="D7" s="131"/>
      <c r="E7" s="131" t="s">
        <v>91</v>
      </c>
      <c r="F7" s="142">
        <v>10015.83589</v>
      </c>
      <c r="G7" s="142">
        <v>2772.83589</v>
      </c>
      <c r="H7" s="142">
        <v>2388.04479</v>
      </c>
      <c r="I7" s="142">
        <v>288.0911</v>
      </c>
      <c r="J7" s="142">
        <v>96.7</v>
      </c>
      <c r="K7" s="142">
        <v>7243</v>
      </c>
      <c r="L7" s="142">
        <v>38.08</v>
      </c>
      <c r="M7" s="142">
        <v>1577.21</v>
      </c>
      <c r="N7" s="142"/>
      <c r="O7" s="142"/>
      <c r="P7" s="142">
        <v>5447.71</v>
      </c>
      <c r="Q7" s="142">
        <v>180</v>
      </c>
      <c r="R7" s="142"/>
      <c r="S7" s="142"/>
      <c r="T7" s="142"/>
      <c r="U7" s="142"/>
    </row>
    <row r="8" ht="26.05" customHeight="1" spans="1:21">
      <c r="A8" s="131"/>
      <c r="B8" s="131"/>
      <c r="C8" s="131"/>
      <c r="D8" s="132" t="s">
        <v>110</v>
      </c>
      <c r="E8" s="132" t="s">
        <v>111</v>
      </c>
      <c r="F8" s="155">
        <v>10015.83589</v>
      </c>
      <c r="G8" s="142">
        <v>2772.83589</v>
      </c>
      <c r="H8" s="142">
        <v>2388.04479</v>
      </c>
      <c r="I8" s="142">
        <v>288.0911</v>
      </c>
      <c r="J8" s="142">
        <v>96.7</v>
      </c>
      <c r="K8" s="142">
        <v>7243</v>
      </c>
      <c r="L8" s="142">
        <v>38.08</v>
      </c>
      <c r="M8" s="142">
        <v>1577.21</v>
      </c>
      <c r="N8" s="142"/>
      <c r="O8" s="142"/>
      <c r="P8" s="142">
        <v>5447.71</v>
      </c>
      <c r="Q8" s="142">
        <v>180</v>
      </c>
      <c r="R8" s="142"/>
      <c r="S8" s="142"/>
      <c r="T8" s="142"/>
      <c r="U8" s="142"/>
    </row>
    <row r="9" ht="26.05" customHeight="1" spans="1:21">
      <c r="A9" s="145"/>
      <c r="B9" s="145"/>
      <c r="C9" s="145"/>
      <c r="D9" s="148" t="s">
        <v>112</v>
      </c>
      <c r="E9" s="148" t="s">
        <v>113</v>
      </c>
      <c r="F9" s="155">
        <v>10015.83589</v>
      </c>
      <c r="G9" s="142">
        <v>2772.83589</v>
      </c>
      <c r="H9" s="142">
        <v>2388.04479</v>
      </c>
      <c r="I9" s="142">
        <v>288.0911</v>
      </c>
      <c r="J9" s="142">
        <v>96.7</v>
      </c>
      <c r="K9" s="142">
        <v>7243</v>
      </c>
      <c r="L9" s="142">
        <v>38.08</v>
      </c>
      <c r="M9" s="142">
        <v>1577.21</v>
      </c>
      <c r="N9" s="142"/>
      <c r="O9" s="142"/>
      <c r="P9" s="142">
        <v>5447.71</v>
      </c>
      <c r="Q9" s="142">
        <v>180</v>
      </c>
      <c r="R9" s="142"/>
      <c r="S9" s="142"/>
      <c r="T9" s="142"/>
      <c r="U9" s="142"/>
    </row>
    <row r="10" ht="26.05" customHeight="1" spans="1:21">
      <c r="A10" s="154" t="s">
        <v>185</v>
      </c>
      <c r="B10" s="154" t="s">
        <v>186</v>
      </c>
      <c r="C10" s="154" t="s">
        <v>186</v>
      </c>
      <c r="D10" s="149" t="s">
        <v>187</v>
      </c>
      <c r="E10" s="151" t="s">
        <v>188</v>
      </c>
      <c r="F10" s="152">
        <v>2288.18363</v>
      </c>
      <c r="G10" s="143">
        <v>2288.18363</v>
      </c>
      <c r="H10" s="143">
        <v>1903.39253</v>
      </c>
      <c r="I10" s="143">
        <v>288.0911</v>
      </c>
      <c r="J10" s="143">
        <v>96.7</v>
      </c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</row>
    <row r="11" ht="26.05" customHeight="1" spans="1:21">
      <c r="A11" s="154" t="s">
        <v>189</v>
      </c>
      <c r="B11" s="154" t="s">
        <v>190</v>
      </c>
      <c r="C11" s="154" t="s">
        <v>190</v>
      </c>
      <c r="D11" s="149" t="s">
        <v>187</v>
      </c>
      <c r="E11" s="151" t="s">
        <v>191</v>
      </c>
      <c r="F11" s="152">
        <v>201.11488</v>
      </c>
      <c r="G11" s="143">
        <v>201.11488</v>
      </c>
      <c r="H11" s="143">
        <v>201.11488</v>
      </c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</row>
    <row r="12" ht="26.05" customHeight="1" spans="1:21">
      <c r="A12" s="154" t="s">
        <v>192</v>
      </c>
      <c r="B12" s="154" t="s">
        <v>193</v>
      </c>
      <c r="C12" s="154" t="s">
        <v>194</v>
      </c>
      <c r="D12" s="149" t="s">
        <v>187</v>
      </c>
      <c r="E12" s="151" t="s">
        <v>195</v>
      </c>
      <c r="F12" s="152">
        <v>87.82914</v>
      </c>
      <c r="G12" s="143">
        <v>87.82914</v>
      </c>
      <c r="H12" s="143">
        <v>87.82914</v>
      </c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</row>
    <row r="13" ht="26.05" customHeight="1" spans="1:21">
      <c r="A13" s="154" t="s">
        <v>196</v>
      </c>
      <c r="B13" s="154" t="s">
        <v>194</v>
      </c>
      <c r="C13" s="154" t="s">
        <v>186</v>
      </c>
      <c r="D13" s="149" t="s">
        <v>187</v>
      </c>
      <c r="E13" s="151" t="s">
        <v>197</v>
      </c>
      <c r="F13" s="152">
        <v>195.70824</v>
      </c>
      <c r="G13" s="143">
        <v>195.70824</v>
      </c>
      <c r="H13" s="143">
        <v>195.70824</v>
      </c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</row>
    <row r="14" ht="26.05" customHeight="1" spans="1:21">
      <c r="A14" s="154" t="s">
        <v>185</v>
      </c>
      <c r="B14" s="154" t="s">
        <v>186</v>
      </c>
      <c r="C14" s="154" t="s">
        <v>198</v>
      </c>
      <c r="D14" s="149" t="s">
        <v>187</v>
      </c>
      <c r="E14" s="151" t="s">
        <v>199</v>
      </c>
      <c r="F14" s="152">
        <v>528</v>
      </c>
      <c r="G14" s="143"/>
      <c r="H14" s="143"/>
      <c r="I14" s="143"/>
      <c r="J14" s="143"/>
      <c r="K14" s="143">
        <v>528</v>
      </c>
      <c r="L14" s="143">
        <v>38.08</v>
      </c>
      <c r="M14" s="143">
        <v>489.92</v>
      </c>
      <c r="N14" s="143"/>
      <c r="O14" s="143"/>
      <c r="P14" s="143"/>
      <c r="Q14" s="143"/>
      <c r="R14" s="143"/>
      <c r="S14" s="143"/>
      <c r="T14" s="143"/>
      <c r="U14" s="143"/>
    </row>
    <row r="15" ht="26.05" customHeight="1" spans="1:21">
      <c r="A15" s="154" t="s">
        <v>185</v>
      </c>
      <c r="B15" s="154" t="s">
        <v>186</v>
      </c>
      <c r="C15" s="154" t="s">
        <v>200</v>
      </c>
      <c r="D15" s="149" t="s">
        <v>187</v>
      </c>
      <c r="E15" s="151" t="s">
        <v>201</v>
      </c>
      <c r="F15" s="152">
        <v>6715</v>
      </c>
      <c r="G15" s="143"/>
      <c r="H15" s="143"/>
      <c r="I15" s="143"/>
      <c r="J15" s="143"/>
      <c r="K15" s="143">
        <v>6715</v>
      </c>
      <c r="L15" s="143"/>
      <c r="M15" s="143">
        <v>1087.29</v>
      </c>
      <c r="N15" s="143"/>
      <c r="O15" s="143"/>
      <c r="P15" s="143">
        <v>5447.71</v>
      </c>
      <c r="Q15" s="143">
        <v>180</v>
      </c>
      <c r="R15" s="143"/>
      <c r="S15" s="143"/>
      <c r="T15" s="143"/>
      <c r="U15" s="143"/>
    </row>
    <row r="16" ht="16.35" customHeight="1"/>
    <row r="17" ht="16.35" customHeight="1"/>
    <row r="18" ht="16.35" customHeight="1"/>
    <row r="19" ht="26.05" customHeight="1" spans="8:9">
      <c r="H19" s="127"/>
      <c r="I19" s="171"/>
    </row>
    <row r="20" ht="26.05" customHeight="1" spans="8:9">
      <c r="H20" s="127"/>
      <c r="I20" s="171"/>
    </row>
    <row r="21" ht="26.05" customHeight="1" spans="8:9">
      <c r="H21" s="127"/>
      <c r="I21" s="171"/>
    </row>
    <row r="22" ht="26.05" customHeight="1" spans="8:9">
      <c r="H22" s="127"/>
      <c r="I22" s="171"/>
    </row>
    <row r="23" ht="26.05" customHeight="1" spans="8:9">
      <c r="H23" s="127"/>
      <c r="I23" s="171"/>
    </row>
    <row r="24" ht="26.05" customHeight="1" spans="8:9">
      <c r="H24" s="127"/>
      <c r="I24" s="171"/>
    </row>
    <row r="25" ht="26.05" customHeight="1" spans="8:9">
      <c r="H25" s="127"/>
      <c r="I25" s="171"/>
    </row>
    <row r="26" ht="26.05" customHeight="1" spans="8:9">
      <c r="H26" s="127"/>
      <c r="I26" s="171"/>
    </row>
    <row r="27" ht="26.05" customHeight="1" spans="8:9">
      <c r="H27" s="127"/>
      <c r="I27" s="171"/>
    </row>
    <row r="28" ht="26.05" customHeight="1" spans="8:9">
      <c r="H28" s="127"/>
      <c r="I28" s="171"/>
    </row>
    <row r="29" ht="26.05" customHeight="1" spans="8:9">
      <c r="H29" s="127"/>
      <c r="I29" s="171"/>
    </row>
    <row r="30" ht="26.05" customHeight="1" spans="8:9">
      <c r="H30" s="127"/>
      <c r="I30" s="171"/>
    </row>
    <row r="31" ht="26.05" customHeight="1" spans="8:9">
      <c r="H31" s="127"/>
      <c r="I31" s="171"/>
    </row>
    <row r="32" ht="26.05" customHeight="1" spans="8:9">
      <c r="H32" s="127"/>
      <c r="I32" s="171"/>
    </row>
    <row r="33" ht="26.05" customHeight="1" spans="8:9">
      <c r="H33" s="127"/>
      <c r="I33" s="171"/>
    </row>
    <row r="34" ht="16.35" customHeight="1" spans="8:9">
      <c r="H34" s="127"/>
      <c r="I34" s="127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7"/>
  <sheetViews>
    <sheetView workbookViewId="0">
      <selection activeCell="A1" sqref="A1"/>
    </sheetView>
  </sheetViews>
  <sheetFormatPr defaultColWidth="10" defaultRowHeight="13.5"/>
  <cols>
    <col min="1" max="1" width="14.3833333333333" customWidth="1"/>
    <col min="2" max="2" width="17.5" customWidth="1"/>
    <col min="3" max="3" width="41.2583333333333" customWidth="1"/>
    <col min="4" max="4" width="12.8916666666667" customWidth="1"/>
    <col min="5" max="15" width="13.3" customWidth="1"/>
    <col min="16" max="16" width="16.4166666666667" customWidth="1"/>
    <col min="17" max="17" width="12.3583333333333" customWidth="1"/>
    <col min="18" max="18" width="15.4666666666667" customWidth="1"/>
    <col min="19" max="19" width="16.6916666666667" customWidth="1"/>
    <col min="20" max="20" width="14.6583333333333" customWidth="1"/>
    <col min="21" max="22" width="9.76666666666667" customWidth="1"/>
  </cols>
  <sheetData>
    <row r="1" ht="16.35" customHeight="1" spans="1:1">
      <c r="A1" s="127"/>
    </row>
    <row r="2" ht="40.5" customHeight="1" spans="2:20">
      <c r="B2" s="128" t="s">
        <v>8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ht="25" customHeight="1" spans="1:20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</row>
    <row r="4" ht="19.8" customHeight="1" spans="16:20">
      <c r="P4" s="141" t="s">
        <v>43</v>
      </c>
      <c r="Q4" s="141"/>
      <c r="R4" s="141"/>
      <c r="S4" s="141"/>
      <c r="T4" s="141"/>
    </row>
    <row r="5" ht="26.7" customHeight="1" spans="1:20">
      <c r="A5" s="130" t="s">
        <v>211</v>
      </c>
      <c r="B5" s="130" t="s">
        <v>212</v>
      </c>
      <c r="C5" s="130" t="s">
        <v>213</v>
      </c>
      <c r="D5" s="130" t="s">
        <v>91</v>
      </c>
      <c r="E5" s="130" t="s">
        <v>214</v>
      </c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 t="s">
        <v>118</v>
      </c>
    </row>
    <row r="6" ht="24.15" customHeight="1" spans="1:20">
      <c r="A6" s="130"/>
      <c r="B6" s="130"/>
      <c r="C6" s="130"/>
      <c r="D6" s="130"/>
      <c r="E6" s="130" t="s">
        <v>215</v>
      </c>
      <c r="F6" s="130"/>
      <c r="G6" s="130"/>
      <c r="H6" s="130"/>
      <c r="I6" s="130"/>
      <c r="J6" s="130"/>
      <c r="L6" s="130" t="s">
        <v>216</v>
      </c>
      <c r="M6" s="130" t="s">
        <v>217</v>
      </c>
      <c r="N6" s="130" t="s">
        <v>218</v>
      </c>
      <c r="O6" s="130" t="s">
        <v>219</v>
      </c>
      <c r="P6" s="130" t="s">
        <v>220</v>
      </c>
      <c r="Q6" s="130"/>
      <c r="R6" s="130"/>
      <c r="S6" s="130" t="s">
        <v>221</v>
      </c>
      <c r="T6" s="130"/>
    </row>
    <row r="7" ht="38.8" customHeight="1" spans="1:20">
      <c r="A7" s="130"/>
      <c r="B7" s="130"/>
      <c r="C7" s="130"/>
      <c r="D7" s="130"/>
      <c r="E7" s="130" t="s">
        <v>98</v>
      </c>
      <c r="F7" s="130" t="s">
        <v>99</v>
      </c>
      <c r="G7" s="130" t="s">
        <v>222</v>
      </c>
      <c r="H7" s="130" t="s">
        <v>223</v>
      </c>
      <c r="I7" s="130" t="s">
        <v>120</v>
      </c>
      <c r="J7" s="130" t="s">
        <v>121</v>
      </c>
      <c r="K7" s="130" t="s">
        <v>101</v>
      </c>
      <c r="L7" s="130"/>
      <c r="M7" s="130"/>
      <c r="N7" s="130"/>
      <c r="O7" s="130"/>
      <c r="P7" s="130" t="s">
        <v>224</v>
      </c>
      <c r="Q7" s="130" t="s">
        <v>225</v>
      </c>
      <c r="R7" s="130" t="s">
        <v>226</v>
      </c>
      <c r="S7" s="130"/>
      <c r="T7" s="130"/>
    </row>
    <row r="8" ht="22.4" customHeight="1" spans="1:20">
      <c r="A8" s="130"/>
      <c r="B8" s="130"/>
      <c r="C8" s="130" t="s">
        <v>91</v>
      </c>
      <c r="D8" s="155">
        <v>2772.83589</v>
      </c>
      <c r="E8" s="155">
        <v>2772.83589</v>
      </c>
      <c r="F8" s="155">
        <v>2283.98479</v>
      </c>
      <c r="G8" s="155"/>
      <c r="H8" s="155"/>
      <c r="I8" s="155"/>
      <c r="J8" s="155"/>
      <c r="K8" s="155">
        <v>488.8511</v>
      </c>
      <c r="L8" s="155"/>
      <c r="M8" s="155"/>
      <c r="N8" s="155"/>
      <c r="O8" s="155"/>
      <c r="P8" s="155"/>
      <c r="Q8" s="155"/>
      <c r="R8" s="155"/>
      <c r="S8" s="155"/>
      <c r="T8" s="155"/>
    </row>
    <row r="9" ht="26.05" customHeight="1" spans="1:20">
      <c r="A9" s="134"/>
      <c r="B9" s="132" t="s">
        <v>110</v>
      </c>
      <c r="C9" s="132" t="s">
        <v>111</v>
      </c>
      <c r="D9" s="155">
        <v>2772.83589</v>
      </c>
      <c r="E9" s="155">
        <v>2772.83589</v>
      </c>
      <c r="F9" s="155">
        <v>2283.98479</v>
      </c>
      <c r="G9" s="155"/>
      <c r="H9" s="155"/>
      <c r="I9" s="155"/>
      <c r="J9" s="155"/>
      <c r="K9" s="155">
        <v>488.8511</v>
      </c>
      <c r="L9" s="155"/>
      <c r="M9" s="155"/>
      <c r="N9" s="155"/>
      <c r="O9" s="155"/>
      <c r="P9" s="155"/>
      <c r="Q9" s="155"/>
      <c r="R9" s="155"/>
      <c r="S9" s="155"/>
      <c r="T9" s="155"/>
    </row>
    <row r="10" ht="26.05" customHeight="1" spans="1:20">
      <c r="A10" s="131"/>
      <c r="B10" s="148" t="s">
        <v>112</v>
      </c>
      <c r="C10" s="148" t="s">
        <v>113</v>
      </c>
      <c r="D10" s="155">
        <v>2772.83589</v>
      </c>
      <c r="E10" s="155">
        <v>2772.83589</v>
      </c>
      <c r="F10" s="155">
        <v>2283.98479</v>
      </c>
      <c r="G10" s="155"/>
      <c r="H10" s="155"/>
      <c r="I10" s="155"/>
      <c r="J10" s="155"/>
      <c r="K10" s="155">
        <v>488.8511</v>
      </c>
      <c r="L10" s="155"/>
      <c r="M10" s="155"/>
      <c r="N10" s="155"/>
      <c r="O10" s="155"/>
      <c r="P10" s="155"/>
      <c r="Q10" s="155"/>
      <c r="R10" s="155"/>
      <c r="S10" s="155"/>
      <c r="T10" s="155"/>
    </row>
    <row r="11" ht="26.05" customHeight="1" spans="1:20">
      <c r="A11" s="134" t="s">
        <v>227</v>
      </c>
      <c r="B11" s="149" t="s">
        <v>187</v>
      </c>
      <c r="C11" s="151" t="s">
        <v>228</v>
      </c>
      <c r="D11" s="143">
        <v>96.7</v>
      </c>
      <c r="E11" s="143">
        <v>96.7</v>
      </c>
      <c r="F11" s="143">
        <v>46.08</v>
      </c>
      <c r="G11" s="143"/>
      <c r="H11" s="143"/>
      <c r="I11" s="143"/>
      <c r="J11" s="143"/>
      <c r="K11" s="143">
        <v>50.62</v>
      </c>
      <c r="L11" s="143"/>
      <c r="M11" s="143"/>
      <c r="N11" s="143"/>
      <c r="O11" s="143"/>
      <c r="P11" s="143"/>
      <c r="Q11" s="143"/>
      <c r="R11" s="143"/>
      <c r="S11" s="143"/>
      <c r="T11" s="143"/>
    </row>
    <row r="12" ht="26.05" customHeight="1" spans="1:20">
      <c r="A12" s="134" t="s">
        <v>227</v>
      </c>
      <c r="B12" s="149" t="s">
        <v>187</v>
      </c>
      <c r="C12" s="151" t="s">
        <v>229</v>
      </c>
      <c r="D12" s="143">
        <v>1614.448</v>
      </c>
      <c r="E12" s="143">
        <v>1614.448</v>
      </c>
      <c r="F12" s="143">
        <v>1448.448</v>
      </c>
      <c r="G12" s="143"/>
      <c r="H12" s="143"/>
      <c r="I12" s="143"/>
      <c r="J12" s="143"/>
      <c r="K12" s="143">
        <v>166</v>
      </c>
      <c r="L12" s="143"/>
      <c r="M12" s="143"/>
      <c r="N12" s="143"/>
      <c r="O12" s="143"/>
      <c r="P12" s="143"/>
      <c r="Q12" s="143"/>
      <c r="R12" s="143"/>
      <c r="S12" s="143"/>
      <c r="T12" s="143"/>
    </row>
    <row r="13" ht="26.05" customHeight="1" spans="1:20">
      <c r="A13" s="134" t="s">
        <v>227</v>
      </c>
      <c r="B13" s="149" t="s">
        <v>187</v>
      </c>
      <c r="C13" s="151" t="s">
        <v>230</v>
      </c>
      <c r="D13" s="143">
        <v>251.068</v>
      </c>
      <c r="E13" s="143">
        <v>251.068</v>
      </c>
      <c r="F13" s="143">
        <v>130.812</v>
      </c>
      <c r="G13" s="143"/>
      <c r="H13" s="143"/>
      <c r="I13" s="143"/>
      <c r="J13" s="143"/>
      <c r="K13" s="143">
        <v>120.256</v>
      </c>
      <c r="L13" s="143"/>
      <c r="M13" s="143"/>
      <c r="N13" s="143"/>
      <c r="O13" s="143"/>
      <c r="P13" s="143"/>
      <c r="Q13" s="143"/>
      <c r="R13" s="143"/>
      <c r="S13" s="143"/>
      <c r="T13" s="143"/>
    </row>
    <row r="14" ht="26.05" customHeight="1" spans="1:20">
      <c r="A14" s="134" t="s">
        <v>227</v>
      </c>
      <c r="B14" s="149" t="s">
        <v>187</v>
      </c>
      <c r="C14" s="151" t="s">
        <v>231</v>
      </c>
      <c r="D14" s="143">
        <v>326.82055</v>
      </c>
      <c r="E14" s="143">
        <v>326.82055</v>
      </c>
      <c r="F14" s="143">
        <v>326.82055</v>
      </c>
      <c r="G14" s="143"/>
      <c r="H14" s="143"/>
      <c r="I14" s="143"/>
      <c r="J14" s="143"/>
      <c r="K14" s="143">
        <v>0</v>
      </c>
      <c r="L14" s="143"/>
      <c r="M14" s="143"/>
      <c r="N14" s="143"/>
      <c r="O14" s="143"/>
      <c r="P14" s="143"/>
      <c r="Q14" s="143"/>
      <c r="R14" s="143"/>
      <c r="S14" s="143"/>
      <c r="T14" s="143"/>
    </row>
    <row r="15" ht="26.05" customHeight="1" spans="1:20">
      <c r="A15" s="134" t="s">
        <v>227</v>
      </c>
      <c r="B15" s="149" t="s">
        <v>187</v>
      </c>
      <c r="C15" s="151" t="s">
        <v>197</v>
      </c>
      <c r="D15" s="143">
        <v>195.70824</v>
      </c>
      <c r="E15" s="143">
        <v>195.70824</v>
      </c>
      <c r="F15" s="143">
        <v>150.56424</v>
      </c>
      <c r="G15" s="143"/>
      <c r="H15" s="143"/>
      <c r="I15" s="143"/>
      <c r="J15" s="143"/>
      <c r="K15" s="143">
        <v>45.144</v>
      </c>
      <c r="L15" s="143"/>
      <c r="M15" s="143"/>
      <c r="N15" s="143"/>
      <c r="O15" s="143"/>
      <c r="P15" s="143"/>
      <c r="Q15" s="143"/>
      <c r="R15" s="143"/>
      <c r="S15" s="143"/>
      <c r="T15" s="143"/>
    </row>
    <row r="16" ht="26.05" customHeight="1" spans="1:20">
      <c r="A16" s="134" t="s">
        <v>232</v>
      </c>
      <c r="B16" s="149" t="s">
        <v>187</v>
      </c>
      <c r="C16" s="151" t="s">
        <v>233</v>
      </c>
      <c r="D16" s="143">
        <v>288.0911</v>
      </c>
      <c r="E16" s="143">
        <v>288.0911</v>
      </c>
      <c r="F16" s="143">
        <v>181.26</v>
      </c>
      <c r="G16" s="143"/>
      <c r="H16" s="143"/>
      <c r="I16" s="143"/>
      <c r="J16" s="143"/>
      <c r="K16" s="143">
        <v>106.8311</v>
      </c>
      <c r="L16" s="143"/>
      <c r="M16" s="143"/>
      <c r="N16" s="143"/>
      <c r="O16" s="143"/>
      <c r="P16" s="143"/>
      <c r="Q16" s="143"/>
      <c r="R16" s="143"/>
      <c r="S16" s="143"/>
      <c r="T16" s="143"/>
    </row>
    <row r="17" ht="16.35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19"/>
  <sheetViews>
    <sheetView workbookViewId="0">
      <selection activeCell="A1" sqref="A1"/>
    </sheetView>
  </sheetViews>
  <sheetFormatPr defaultColWidth="10" defaultRowHeight="13.5"/>
  <cols>
    <col min="1" max="1" width="8.68333333333333" customWidth="1"/>
    <col min="2" max="2" width="8.41666666666667" customWidth="1"/>
    <col min="3" max="3" width="10.4416666666667" customWidth="1"/>
    <col min="4" max="4" width="14.3833333333333" customWidth="1"/>
    <col min="5" max="5" width="43.0166666666667" customWidth="1"/>
    <col min="6" max="7" width="13.1583333333333" customWidth="1"/>
    <col min="8" max="8" width="18.8666666666667" customWidth="1"/>
    <col min="9" max="9" width="11.9416666666667" customWidth="1"/>
    <col min="10" max="12" width="16.5583333333333" customWidth="1"/>
    <col min="13" max="13" width="21.0333333333333" customWidth="1"/>
    <col min="14" max="14" width="13.3" customWidth="1"/>
    <col min="15" max="16" width="19.8166666666667" customWidth="1"/>
    <col min="17" max="19" width="13.3" customWidth="1"/>
    <col min="20" max="20" width="11.4" customWidth="1"/>
    <col min="21" max="22" width="12.3583333333333" customWidth="1"/>
    <col min="23" max="23" width="13.3" customWidth="1"/>
    <col min="24" max="24" width="11.5333333333333" customWidth="1"/>
    <col min="25" max="25" width="10.8583333333333" customWidth="1"/>
    <col min="26" max="26" width="11.9416666666667" customWidth="1"/>
    <col min="27" max="27" width="16.4166666666667" customWidth="1"/>
    <col min="28" max="31" width="13.3" customWidth="1"/>
    <col min="32" max="33" width="9.76666666666667" customWidth="1"/>
  </cols>
  <sheetData>
    <row r="1" ht="16.35" customHeight="1" spans="1:4">
      <c r="A1" s="127"/>
      <c r="D1" s="127"/>
    </row>
    <row r="2" ht="39.65" customHeight="1" spans="4:27">
      <c r="D2" s="128" t="s">
        <v>9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</row>
    <row r="3" ht="33.6" customHeight="1" spans="1:31">
      <c r="A3" s="129" t="s">
        <v>42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</row>
    <row r="4" ht="18.95" customHeight="1" spans="28:31">
      <c r="AB4" s="141" t="s">
        <v>43</v>
      </c>
      <c r="AC4" s="141"/>
      <c r="AD4" s="141"/>
      <c r="AE4" s="141"/>
    </row>
    <row r="5" ht="26.7" customHeight="1" spans="1:31">
      <c r="A5" s="130" t="s">
        <v>164</v>
      </c>
      <c r="B5" s="130"/>
      <c r="C5" s="130"/>
      <c r="D5" s="130" t="s">
        <v>212</v>
      </c>
      <c r="E5" s="130" t="s">
        <v>213</v>
      </c>
      <c r="F5" s="130" t="s">
        <v>234</v>
      </c>
      <c r="G5" s="130" t="s">
        <v>235</v>
      </c>
      <c r="H5" s="130" t="s">
        <v>236</v>
      </c>
      <c r="I5" s="130" t="s">
        <v>237</v>
      </c>
      <c r="J5" s="130" t="s">
        <v>238</v>
      </c>
      <c r="K5" s="130" t="s">
        <v>239</v>
      </c>
      <c r="L5" s="130" t="s">
        <v>240</v>
      </c>
      <c r="M5" s="130" t="s">
        <v>241</v>
      </c>
      <c r="N5" s="130"/>
      <c r="O5" s="130" t="s">
        <v>214</v>
      </c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 t="s">
        <v>118</v>
      </c>
    </row>
    <row r="6" ht="24.15" customHeight="1" spans="1:31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 t="s">
        <v>115</v>
      </c>
      <c r="N6" s="130" t="s">
        <v>242</v>
      </c>
      <c r="O6" s="130" t="s">
        <v>98</v>
      </c>
      <c r="P6" s="130" t="s">
        <v>215</v>
      </c>
      <c r="Q6" s="130"/>
      <c r="R6" s="130"/>
      <c r="S6" s="130"/>
      <c r="T6" s="130"/>
      <c r="U6" s="130"/>
      <c r="W6" s="130" t="s">
        <v>216</v>
      </c>
      <c r="X6" s="130" t="s">
        <v>217</v>
      </c>
      <c r="Y6" s="130" t="s">
        <v>218</v>
      </c>
      <c r="Z6" s="130" t="s">
        <v>219</v>
      </c>
      <c r="AA6" s="130" t="s">
        <v>220</v>
      </c>
      <c r="AB6" s="130"/>
      <c r="AC6" s="130"/>
      <c r="AD6" s="130" t="s">
        <v>221</v>
      </c>
      <c r="AE6" s="130"/>
    </row>
    <row r="7" ht="39.65" customHeight="1" spans="1:31">
      <c r="A7" s="130" t="s">
        <v>182</v>
      </c>
      <c r="B7" s="130" t="s">
        <v>183</v>
      </c>
      <c r="C7" s="130" t="s">
        <v>184</v>
      </c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70" t="s">
        <v>243</v>
      </c>
      <c r="O7" s="130"/>
      <c r="P7" s="130" t="s">
        <v>98</v>
      </c>
      <c r="Q7" s="130" t="s">
        <v>99</v>
      </c>
      <c r="R7" s="130" t="s">
        <v>222</v>
      </c>
      <c r="S7" s="130" t="s">
        <v>119</v>
      </c>
      <c r="T7" s="130" t="s">
        <v>120</v>
      </c>
      <c r="U7" s="130" t="s">
        <v>121</v>
      </c>
      <c r="V7" s="130" t="s">
        <v>101</v>
      </c>
      <c r="W7" s="130"/>
      <c r="X7" s="130"/>
      <c r="Y7" s="130"/>
      <c r="Z7" s="130"/>
      <c r="AA7" s="130" t="s">
        <v>224</v>
      </c>
      <c r="AB7" s="130" t="s">
        <v>225</v>
      </c>
      <c r="AC7" s="130" t="s">
        <v>226</v>
      </c>
      <c r="AD7" s="130"/>
      <c r="AE7" s="130"/>
    </row>
    <row r="8" ht="32.75" customHeight="1" spans="1:31">
      <c r="A8" s="134"/>
      <c r="B8" s="134"/>
      <c r="C8" s="134"/>
      <c r="D8" s="131"/>
      <c r="E8" s="131" t="s">
        <v>91</v>
      </c>
      <c r="F8" s="131"/>
      <c r="G8" s="131"/>
      <c r="H8" s="131"/>
      <c r="I8" s="131"/>
      <c r="J8" s="131"/>
      <c r="K8" s="131"/>
      <c r="L8" s="131"/>
      <c r="M8" s="155">
        <v>7243</v>
      </c>
      <c r="N8" s="155"/>
      <c r="O8" s="155">
        <v>7243</v>
      </c>
      <c r="P8" s="155">
        <v>7243</v>
      </c>
      <c r="Q8" s="155">
        <v>262</v>
      </c>
      <c r="R8" s="155"/>
      <c r="S8" s="155"/>
      <c r="T8" s="155"/>
      <c r="U8" s="155"/>
      <c r="V8" s="155">
        <v>6981</v>
      </c>
      <c r="W8" s="155">
        <v>0</v>
      </c>
      <c r="X8" s="155"/>
      <c r="Y8" s="155"/>
      <c r="Z8" s="155"/>
      <c r="AA8" s="155"/>
      <c r="AB8" s="155"/>
      <c r="AC8" s="155"/>
      <c r="AD8" s="155"/>
      <c r="AE8" s="155"/>
    </row>
    <row r="9" ht="26.05" customHeight="1" spans="1:31">
      <c r="A9" s="134"/>
      <c r="B9" s="134"/>
      <c r="C9" s="134"/>
      <c r="D9" s="132" t="s">
        <v>244</v>
      </c>
      <c r="E9" s="132" t="s">
        <v>113</v>
      </c>
      <c r="F9" s="134"/>
      <c r="G9" s="134"/>
      <c r="H9" s="134"/>
      <c r="I9" s="134"/>
      <c r="J9" s="134"/>
      <c r="K9" s="134"/>
      <c r="L9" s="134"/>
      <c r="M9" s="155">
        <v>7243</v>
      </c>
      <c r="N9" s="155"/>
      <c r="O9" s="155">
        <v>7243</v>
      </c>
      <c r="P9" s="142">
        <v>7243</v>
      </c>
      <c r="Q9" s="142">
        <v>262</v>
      </c>
      <c r="R9" s="142"/>
      <c r="S9" s="142"/>
      <c r="T9" s="142"/>
      <c r="U9" s="142"/>
      <c r="V9" s="155">
        <v>6981</v>
      </c>
      <c r="W9" s="142"/>
      <c r="X9" s="142"/>
      <c r="Y9" s="142"/>
      <c r="Z9" s="142"/>
      <c r="AA9" s="142"/>
      <c r="AB9" s="142"/>
      <c r="AC9" s="142"/>
      <c r="AD9" s="142"/>
      <c r="AE9" s="142"/>
    </row>
    <row r="10" ht="26.05" customHeight="1" spans="1:31">
      <c r="A10" s="134"/>
      <c r="B10" s="134"/>
      <c r="C10" s="134"/>
      <c r="D10" s="148" t="s">
        <v>245</v>
      </c>
      <c r="E10" s="148" t="s">
        <v>246</v>
      </c>
      <c r="F10" s="134"/>
      <c r="G10" s="134"/>
      <c r="H10" s="134"/>
      <c r="I10" s="134"/>
      <c r="J10" s="134"/>
      <c r="K10" s="134"/>
      <c r="L10" s="134"/>
      <c r="M10" s="155">
        <v>7243</v>
      </c>
      <c r="N10" s="155"/>
      <c r="O10" s="155">
        <v>7243</v>
      </c>
      <c r="P10" s="142">
        <v>7243</v>
      </c>
      <c r="Q10" s="142">
        <v>262</v>
      </c>
      <c r="R10" s="142"/>
      <c r="S10" s="142"/>
      <c r="T10" s="142"/>
      <c r="U10" s="142"/>
      <c r="V10" s="155">
        <v>6981</v>
      </c>
      <c r="W10" s="142"/>
      <c r="X10" s="142"/>
      <c r="Y10" s="142"/>
      <c r="Z10" s="142"/>
      <c r="AA10" s="142"/>
      <c r="AB10" s="142"/>
      <c r="AC10" s="142"/>
      <c r="AD10" s="142"/>
      <c r="AE10" s="142"/>
    </row>
    <row r="11" ht="30.15" customHeight="1" spans="1:31">
      <c r="A11" s="154" t="s">
        <v>185</v>
      </c>
      <c r="B11" s="154" t="s">
        <v>186</v>
      </c>
      <c r="C11" s="154" t="s">
        <v>198</v>
      </c>
      <c r="D11" s="149" t="s">
        <v>187</v>
      </c>
      <c r="E11" s="134" t="s">
        <v>247</v>
      </c>
      <c r="F11" s="133" t="s">
        <v>248</v>
      </c>
      <c r="G11" s="133" t="s">
        <v>249</v>
      </c>
      <c r="H11" s="133" t="s">
        <v>250</v>
      </c>
      <c r="I11" s="133" t="s">
        <v>251</v>
      </c>
      <c r="J11" s="133"/>
      <c r="K11" s="133"/>
      <c r="L11" s="133"/>
      <c r="M11" s="152">
        <v>528</v>
      </c>
      <c r="N11" s="143"/>
      <c r="O11" s="143">
        <v>528</v>
      </c>
      <c r="P11" s="143">
        <v>528</v>
      </c>
      <c r="Q11" s="143"/>
      <c r="R11" s="143"/>
      <c r="S11" s="143"/>
      <c r="T11" s="143"/>
      <c r="U11" s="143"/>
      <c r="V11" s="143">
        <v>528</v>
      </c>
      <c r="W11" s="143">
        <v>0</v>
      </c>
      <c r="X11" s="143"/>
      <c r="Y11" s="143"/>
      <c r="Z11" s="143"/>
      <c r="AA11" s="143"/>
      <c r="AB11" s="143"/>
      <c r="AC11" s="143"/>
      <c r="AD11" s="143"/>
      <c r="AE11" s="143"/>
    </row>
    <row r="12" ht="30.15" customHeight="1" spans="1:31">
      <c r="A12" s="154" t="s">
        <v>185</v>
      </c>
      <c r="B12" s="154" t="s">
        <v>186</v>
      </c>
      <c r="C12" s="154" t="s">
        <v>200</v>
      </c>
      <c r="D12" s="149" t="s">
        <v>187</v>
      </c>
      <c r="E12" s="134" t="s">
        <v>252</v>
      </c>
      <c r="F12" s="133" t="s">
        <v>253</v>
      </c>
      <c r="G12" s="133" t="s">
        <v>254</v>
      </c>
      <c r="H12" s="133" t="s">
        <v>255</v>
      </c>
      <c r="I12" s="133"/>
      <c r="J12" s="133"/>
      <c r="K12" s="133"/>
      <c r="L12" s="133"/>
      <c r="M12" s="152">
        <v>1188</v>
      </c>
      <c r="N12" s="143"/>
      <c r="O12" s="143">
        <v>1188</v>
      </c>
      <c r="P12" s="143">
        <v>1188</v>
      </c>
      <c r="Q12" s="143"/>
      <c r="R12" s="143"/>
      <c r="S12" s="143"/>
      <c r="T12" s="143"/>
      <c r="U12" s="143"/>
      <c r="V12" s="143">
        <v>1188</v>
      </c>
      <c r="W12" s="143">
        <v>0</v>
      </c>
      <c r="X12" s="143"/>
      <c r="Y12" s="143"/>
      <c r="Z12" s="143"/>
      <c r="AA12" s="143"/>
      <c r="AB12" s="143"/>
      <c r="AC12" s="143"/>
      <c r="AD12" s="143"/>
      <c r="AE12" s="143"/>
    </row>
    <row r="13" ht="30.15" customHeight="1" spans="1:31">
      <c r="A13" s="154" t="s">
        <v>185</v>
      </c>
      <c r="B13" s="154" t="s">
        <v>186</v>
      </c>
      <c r="C13" s="154" t="s">
        <v>200</v>
      </c>
      <c r="D13" s="149" t="s">
        <v>187</v>
      </c>
      <c r="E13" s="134" t="s">
        <v>256</v>
      </c>
      <c r="F13" s="133" t="s">
        <v>253</v>
      </c>
      <c r="G13" s="133" t="s">
        <v>254</v>
      </c>
      <c r="H13" s="133" t="s">
        <v>255</v>
      </c>
      <c r="I13" s="133"/>
      <c r="J13" s="133"/>
      <c r="K13" s="133"/>
      <c r="L13" s="133"/>
      <c r="M13" s="152">
        <v>3143</v>
      </c>
      <c r="N13" s="143"/>
      <c r="O13" s="143">
        <v>3143</v>
      </c>
      <c r="P13" s="143">
        <v>3143</v>
      </c>
      <c r="Q13" s="143"/>
      <c r="R13" s="143"/>
      <c r="S13" s="143"/>
      <c r="T13" s="143"/>
      <c r="U13" s="143"/>
      <c r="V13" s="143">
        <v>3143</v>
      </c>
      <c r="W13" s="143">
        <v>0</v>
      </c>
      <c r="X13" s="143"/>
      <c r="Y13" s="143"/>
      <c r="Z13" s="143"/>
      <c r="AA13" s="143"/>
      <c r="AB13" s="143"/>
      <c r="AC13" s="143"/>
      <c r="AD13" s="143"/>
      <c r="AE13" s="143"/>
    </row>
    <row r="14" ht="30.15" customHeight="1" spans="1:31">
      <c r="A14" s="154" t="s">
        <v>185</v>
      </c>
      <c r="B14" s="154" t="s">
        <v>186</v>
      </c>
      <c r="C14" s="154" t="s">
        <v>200</v>
      </c>
      <c r="D14" s="149" t="s">
        <v>187</v>
      </c>
      <c r="E14" s="134" t="s">
        <v>257</v>
      </c>
      <c r="F14" s="133" t="s">
        <v>253</v>
      </c>
      <c r="G14" s="133" t="s">
        <v>254</v>
      </c>
      <c r="H14" s="133" t="s">
        <v>255</v>
      </c>
      <c r="I14" s="133"/>
      <c r="J14" s="133"/>
      <c r="K14" s="133"/>
      <c r="L14" s="133"/>
      <c r="M14" s="152">
        <v>355</v>
      </c>
      <c r="N14" s="143"/>
      <c r="O14" s="143">
        <v>355</v>
      </c>
      <c r="P14" s="143">
        <v>355</v>
      </c>
      <c r="Q14" s="143"/>
      <c r="R14" s="143"/>
      <c r="S14" s="143"/>
      <c r="T14" s="143"/>
      <c r="U14" s="143"/>
      <c r="V14" s="143">
        <v>355</v>
      </c>
      <c r="W14" s="143">
        <v>0</v>
      </c>
      <c r="X14" s="143"/>
      <c r="Y14" s="143"/>
      <c r="Z14" s="143"/>
      <c r="AA14" s="143"/>
      <c r="AB14" s="143"/>
      <c r="AC14" s="143"/>
      <c r="AD14" s="143"/>
      <c r="AE14" s="143"/>
    </row>
    <row r="15" ht="30.15" customHeight="1" spans="1:31">
      <c r="A15" s="154" t="s">
        <v>185</v>
      </c>
      <c r="B15" s="154" t="s">
        <v>186</v>
      </c>
      <c r="C15" s="154" t="s">
        <v>200</v>
      </c>
      <c r="D15" s="149" t="s">
        <v>187</v>
      </c>
      <c r="E15" s="134" t="s">
        <v>258</v>
      </c>
      <c r="F15" s="133" t="s">
        <v>253</v>
      </c>
      <c r="G15" s="133" t="s">
        <v>254</v>
      </c>
      <c r="H15" s="133" t="s">
        <v>255</v>
      </c>
      <c r="I15" s="133"/>
      <c r="J15" s="133"/>
      <c r="K15" s="133"/>
      <c r="L15" s="133"/>
      <c r="M15" s="152">
        <v>463</v>
      </c>
      <c r="N15" s="143"/>
      <c r="O15" s="143">
        <v>463</v>
      </c>
      <c r="P15" s="143">
        <v>463</v>
      </c>
      <c r="Q15" s="143"/>
      <c r="R15" s="143"/>
      <c r="S15" s="143"/>
      <c r="T15" s="143"/>
      <c r="U15" s="143"/>
      <c r="V15" s="143">
        <v>463</v>
      </c>
      <c r="W15" s="143">
        <v>0</v>
      </c>
      <c r="X15" s="143"/>
      <c r="Y15" s="143"/>
      <c r="Z15" s="143"/>
      <c r="AA15" s="143"/>
      <c r="AB15" s="143"/>
      <c r="AC15" s="143"/>
      <c r="AD15" s="143"/>
      <c r="AE15" s="143"/>
    </row>
    <row r="16" ht="30.15" customHeight="1" spans="1:31">
      <c r="A16" s="154" t="s">
        <v>185</v>
      </c>
      <c r="B16" s="154" t="s">
        <v>186</v>
      </c>
      <c r="C16" s="154" t="s">
        <v>200</v>
      </c>
      <c r="D16" s="149" t="s">
        <v>187</v>
      </c>
      <c r="E16" s="134" t="s">
        <v>259</v>
      </c>
      <c r="F16" s="133" t="s">
        <v>253</v>
      </c>
      <c r="G16" s="133" t="s">
        <v>254</v>
      </c>
      <c r="H16" s="133" t="s">
        <v>255</v>
      </c>
      <c r="I16" s="133"/>
      <c r="J16" s="133"/>
      <c r="K16" s="133"/>
      <c r="L16" s="133"/>
      <c r="M16" s="152">
        <v>1027</v>
      </c>
      <c r="N16" s="143"/>
      <c r="O16" s="143">
        <v>1027</v>
      </c>
      <c r="P16" s="143">
        <v>1027</v>
      </c>
      <c r="Q16" s="143">
        <v>245</v>
      </c>
      <c r="R16" s="143"/>
      <c r="S16" s="143"/>
      <c r="T16" s="143"/>
      <c r="U16" s="143"/>
      <c r="V16" s="143">
        <v>782</v>
      </c>
      <c r="W16" s="143">
        <v>0</v>
      </c>
      <c r="X16" s="143"/>
      <c r="Y16" s="143"/>
      <c r="Z16" s="143"/>
      <c r="AA16" s="143"/>
      <c r="AB16" s="143"/>
      <c r="AC16" s="143"/>
      <c r="AD16" s="143"/>
      <c r="AE16" s="143"/>
    </row>
    <row r="17" ht="30.15" customHeight="1" spans="1:31">
      <c r="A17" s="154" t="s">
        <v>185</v>
      </c>
      <c r="B17" s="154" t="s">
        <v>186</v>
      </c>
      <c r="C17" s="154" t="s">
        <v>200</v>
      </c>
      <c r="D17" s="149" t="s">
        <v>187</v>
      </c>
      <c r="E17" s="134" t="s">
        <v>260</v>
      </c>
      <c r="F17" s="133" t="s">
        <v>253</v>
      </c>
      <c r="G17" s="133" t="s">
        <v>254</v>
      </c>
      <c r="H17" s="133" t="s">
        <v>255</v>
      </c>
      <c r="I17" s="133"/>
      <c r="J17" s="133"/>
      <c r="K17" s="133"/>
      <c r="L17" s="133"/>
      <c r="M17" s="152">
        <v>342</v>
      </c>
      <c r="N17" s="143"/>
      <c r="O17" s="143">
        <v>342</v>
      </c>
      <c r="P17" s="143">
        <v>342</v>
      </c>
      <c r="Q17" s="143"/>
      <c r="R17" s="143"/>
      <c r="S17" s="143"/>
      <c r="T17" s="143"/>
      <c r="U17" s="143"/>
      <c r="V17" s="143">
        <v>342</v>
      </c>
      <c r="W17" s="143">
        <v>0</v>
      </c>
      <c r="X17" s="143"/>
      <c r="Y17" s="143"/>
      <c r="Z17" s="143"/>
      <c r="AA17" s="143"/>
      <c r="AB17" s="143"/>
      <c r="AC17" s="143"/>
      <c r="AD17" s="143"/>
      <c r="AE17" s="143"/>
    </row>
    <row r="18" ht="30.15" customHeight="1" spans="1:31">
      <c r="A18" s="154" t="s">
        <v>185</v>
      </c>
      <c r="B18" s="154" t="s">
        <v>186</v>
      </c>
      <c r="C18" s="154" t="s">
        <v>200</v>
      </c>
      <c r="D18" s="149" t="s">
        <v>187</v>
      </c>
      <c r="E18" s="134" t="s">
        <v>261</v>
      </c>
      <c r="F18" s="133" t="s">
        <v>253</v>
      </c>
      <c r="G18" s="133" t="s">
        <v>254</v>
      </c>
      <c r="H18" s="133" t="s">
        <v>255</v>
      </c>
      <c r="I18" s="133"/>
      <c r="J18" s="133"/>
      <c r="K18" s="133"/>
      <c r="L18" s="133"/>
      <c r="M18" s="152">
        <v>180</v>
      </c>
      <c r="N18" s="143"/>
      <c r="O18" s="143">
        <v>180</v>
      </c>
      <c r="P18" s="143">
        <v>180</v>
      </c>
      <c r="Q18" s="143"/>
      <c r="R18" s="143"/>
      <c r="S18" s="143"/>
      <c r="T18" s="143"/>
      <c r="U18" s="143"/>
      <c r="V18" s="143">
        <v>180</v>
      </c>
      <c r="W18" s="143">
        <v>0</v>
      </c>
      <c r="X18" s="143"/>
      <c r="Y18" s="143"/>
      <c r="Z18" s="143"/>
      <c r="AA18" s="143"/>
      <c r="AB18" s="143"/>
      <c r="AC18" s="143"/>
      <c r="AD18" s="143"/>
      <c r="AE18" s="143"/>
    </row>
    <row r="19" ht="30.15" customHeight="1" spans="1:31">
      <c r="A19" s="154" t="s">
        <v>185</v>
      </c>
      <c r="B19" s="154" t="s">
        <v>186</v>
      </c>
      <c r="C19" s="154" t="s">
        <v>200</v>
      </c>
      <c r="D19" s="149" t="s">
        <v>187</v>
      </c>
      <c r="E19" s="134" t="s">
        <v>262</v>
      </c>
      <c r="F19" s="133" t="s">
        <v>253</v>
      </c>
      <c r="G19" s="133" t="s">
        <v>254</v>
      </c>
      <c r="H19" s="133" t="s">
        <v>255</v>
      </c>
      <c r="I19" s="133"/>
      <c r="J19" s="133"/>
      <c r="K19" s="133"/>
      <c r="L19" s="133"/>
      <c r="M19" s="152">
        <v>17</v>
      </c>
      <c r="N19" s="143"/>
      <c r="O19" s="143">
        <v>17</v>
      </c>
      <c r="P19" s="143">
        <v>17</v>
      </c>
      <c r="Q19" s="143">
        <v>17</v>
      </c>
      <c r="R19" s="143"/>
      <c r="S19" s="143"/>
      <c r="T19" s="143"/>
      <c r="U19" s="143"/>
      <c r="V19" s="143">
        <v>0</v>
      </c>
      <c r="W19" s="143">
        <v>0</v>
      </c>
      <c r="X19" s="143"/>
      <c r="Y19" s="143"/>
      <c r="Z19" s="143"/>
      <c r="AA19" s="143"/>
      <c r="AB19" s="143"/>
      <c r="AC19" s="143"/>
      <c r="AD19" s="143"/>
      <c r="AE19" s="143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4支出总表</vt:lpstr>
      <vt:lpstr>5支出分类(政府预算)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17一般公共预算支出表</vt:lpstr>
      <vt:lpstr>18、一般公共预算基本支出表</vt:lpstr>
      <vt:lpstr>19工资福利(政府预算)</vt:lpstr>
      <vt:lpstr>20工资福利</vt:lpstr>
      <vt:lpstr>21个人家庭(政府预算)</vt:lpstr>
      <vt:lpstr>22个人家庭</vt:lpstr>
      <vt:lpstr>23商品服务(政府预算)</vt:lpstr>
      <vt:lpstr>24商品服务</vt:lpstr>
      <vt:lpstr>25一般公共预算“三公”经费支出表</vt:lpstr>
      <vt:lpstr>26政府性基金</vt:lpstr>
      <vt:lpstr>27政府性基金(政府预算)</vt:lpstr>
      <vt:lpstr>28政府性基金（部门预算）</vt:lpstr>
      <vt:lpstr>29国有资本经营预算</vt:lpstr>
      <vt:lpstr>30财政专户管理资金</vt:lpstr>
      <vt:lpstr>31单位资金</vt:lpstr>
      <vt:lpstr>32专项清单</vt:lpstr>
      <vt:lpstr>33新增资产配置表（存量项目）</vt:lpstr>
      <vt:lpstr>34采购</vt:lpstr>
      <vt:lpstr>35购买服务</vt:lpstr>
      <vt:lpstr>36情况</vt:lpstr>
      <vt:lpstr>37人员</vt:lpstr>
      <vt:lpstr>38专项资金绩效目标表</vt:lpstr>
      <vt:lpstr>39部门整体支出绩效目标申报表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勤奋妞</cp:lastModifiedBy>
  <dcterms:created xsi:type="dcterms:W3CDTF">2022-05-06T00:35:00Z</dcterms:created>
  <dcterms:modified xsi:type="dcterms:W3CDTF">2023-09-22T01:22:41Z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E59A5B533B894B2A8E34FF7682D46BF0_12</vt:lpwstr>
  </property>
</Properties>
</file>