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840" tabRatio="777"/>
  </bookViews>
  <sheets>
    <sheet name="1-基础数据表" sheetId="14" r:id="rId1"/>
    <sheet name="2-整体支出绩效自评表" sheetId="21" r:id="rId2"/>
    <sheet name="项目支出绩效自评表 (1)" sheetId="23" r:id="rId3"/>
    <sheet name="项目支出绩效自评表 (2)" sheetId="24" r:id="rId4"/>
    <sheet name="项目支出绩效自评表 (3)" sheetId="25" r:id="rId5"/>
    <sheet name="项目支出绩效自评表 (4)" sheetId="26" r:id="rId6"/>
  </sheets>
  <definedNames>
    <definedName name="_xlnm.Print_Area" localSheetId="0">'1-基础数据表'!$A$1:$G$39</definedName>
  </definedNames>
  <calcPr calcId="125725"/>
</workbook>
</file>

<file path=xl/calcChain.xml><?xml version="1.0" encoding="utf-8"?>
<calcChain xmlns="http://schemas.openxmlformats.org/spreadsheetml/2006/main">
  <c r="J58" i="21"/>
  <c r="I58"/>
  <c r="K5"/>
  <c r="J5"/>
  <c r="F18" i="14"/>
  <c r="D18"/>
  <c r="D14"/>
  <c r="F9"/>
  <c r="D9"/>
</calcChain>
</file>

<file path=xl/comments1.xml><?xml version="1.0" encoding="utf-8"?>
<comments xmlns="http://schemas.openxmlformats.org/spreadsheetml/2006/main">
  <authors>
    <author>Meimin</author>
    <author>Administrator</author>
  </authors>
  <commentList>
    <comment ref="B8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D8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F8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合计数</t>
        </r>
      </text>
    </comment>
    <comment ref="B33" authorId="1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全年预算调整额
</t>
        </r>
      </text>
    </comment>
    <comment ref="F33" authorId="1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全年预算调整额
</t>
        </r>
      </text>
    </comment>
  </commentList>
</comments>
</file>

<file path=xl/comments2.xml><?xml version="1.0" encoding="utf-8"?>
<comments xmlns="http://schemas.openxmlformats.org/spreadsheetml/2006/main">
  <authors>
    <author>Meimin</author>
  </authors>
  <commentList>
    <comment ref="J5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执行率=全年执行数/全年预算</t>
        </r>
      </text>
    </comment>
    <comment ref="K5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得分=执行率*10分</t>
        </r>
      </text>
    </comment>
    <comment ref="B12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对应年初部门的整体绩效目标</t>
        </r>
      </text>
    </comment>
    <comment ref="H12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对应预期目标描述实际完成情况</t>
        </r>
      </text>
    </comment>
    <comment ref="D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对应年初目标的三级指标</t>
        </r>
      </text>
    </comment>
    <comment ref="F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对应年初目标的指标值及单位</t>
        </r>
      </text>
    </comment>
    <comment ref="H13" authorId="0">
      <text>
        <r>
          <rPr>
            <b/>
            <sz val="9"/>
            <rFont val="宋体"/>
            <family val="3"/>
            <charset val="134"/>
          </rPr>
          <t>Meimin:</t>
        </r>
        <r>
          <rPr>
            <sz val="9"/>
            <rFont val="宋体"/>
            <family val="3"/>
            <charset val="134"/>
          </rPr>
          <t xml:space="preserve">
对应年度指标值填写明确的完成值</t>
        </r>
      </text>
    </comment>
  </commentList>
</comments>
</file>

<file path=xl/sharedStrings.xml><?xml version="1.0" encoding="utf-8"?>
<sst xmlns="http://schemas.openxmlformats.org/spreadsheetml/2006/main" count="579" uniqueCount="325">
  <si>
    <t>附件1</t>
  </si>
  <si>
    <r>
      <rPr>
        <sz val="18"/>
        <color indexed="8"/>
        <rFont val="方正小标宋_GBK"/>
        <charset val="134"/>
      </rPr>
      <t>部门整体支出绩效评价基础数据表</t>
    </r>
  </si>
  <si>
    <t>填报单位：桃源县交通运输局</t>
  </si>
  <si>
    <r>
      <rPr>
        <sz val="12"/>
        <color indexed="8"/>
        <rFont val="仿宋"/>
        <family val="3"/>
        <charset val="134"/>
      </rPr>
      <t>财政供养人员情况</t>
    </r>
  </si>
  <si>
    <r>
      <rPr>
        <sz val="12"/>
        <color indexed="8"/>
        <rFont val="仿宋"/>
        <family val="3"/>
        <charset val="134"/>
      </rPr>
      <t>编制数</t>
    </r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</si>
  <si>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仿宋"/>
        <family val="3"/>
        <charset val="134"/>
      </rPr>
      <t>年实际在职人数</t>
    </r>
  </si>
  <si>
    <r>
      <rPr>
        <sz val="12"/>
        <color indexed="8"/>
        <rFont val="仿宋"/>
        <family val="3"/>
        <charset val="134"/>
      </rPr>
      <t>控制率</t>
    </r>
  </si>
  <si>
    <r>
      <rPr>
        <sz val="12"/>
        <color indexed="8"/>
        <rFont val="黑体"/>
        <family val="3"/>
        <charset val="134"/>
      </rPr>
      <t>经费控制情况</t>
    </r>
  </si>
  <si>
    <r>
      <rPr>
        <sz val="12"/>
        <color rgb="FF000000"/>
        <rFont val="Times New Roman"/>
        <family val="1"/>
      </rPr>
      <t>2021</t>
    </r>
    <r>
      <rPr>
        <sz val="12"/>
        <color rgb="FF000000"/>
        <rFont val="黑体"/>
        <family val="3"/>
        <charset val="134"/>
      </rPr>
      <t>年决算数</t>
    </r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</si>
  <si>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黑体"/>
        <family val="3"/>
        <charset val="134"/>
      </rPr>
      <t>年预算数</t>
    </r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</si>
  <si>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黑体"/>
        <family val="3"/>
        <charset val="134"/>
      </rPr>
      <t>年决算数</t>
    </r>
  </si>
  <si>
    <r>
      <rPr>
        <sz val="12"/>
        <color indexed="8"/>
        <rFont val="仿宋"/>
        <family val="3"/>
        <charset val="134"/>
      </rPr>
      <t>三公经费：</t>
    </r>
  </si>
  <si>
    <r>
      <rPr>
        <sz val="12"/>
        <color indexed="8"/>
        <rFont val="Times New Roman"/>
        <family val="1"/>
      </rPr>
      <t xml:space="preserve">  1.</t>
    </r>
    <r>
      <rPr>
        <sz val="12"/>
        <color indexed="8"/>
        <rFont val="仿宋"/>
        <family val="3"/>
        <charset val="134"/>
      </rPr>
      <t>公务用车购置和维护经费</t>
    </r>
  </si>
  <si>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仿宋"/>
        <family val="3"/>
        <charset val="134"/>
      </rPr>
      <t>其中：公车购置</t>
    </r>
  </si>
  <si>
    <r>
      <rPr>
        <sz val="12"/>
        <color indexed="8"/>
        <rFont val="Times New Roman"/>
        <family val="1"/>
      </rPr>
      <t xml:space="preserve">             </t>
    </r>
    <r>
      <rPr>
        <sz val="12"/>
        <color indexed="8"/>
        <rFont val="仿宋"/>
        <family val="3"/>
        <charset val="134"/>
      </rPr>
      <t>公车运行维护</t>
    </r>
  </si>
  <si>
    <r>
      <rPr>
        <sz val="12"/>
        <color indexed="8"/>
        <rFont val="Times New Roman"/>
        <family val="1"/>
      </rPr>
      <t xml:space="preserve">  2.</t>
    </r>
    <r>
      <rPr>
        <sz val="12"/>
        <color indexed="8"/>
        <rFont val="仿宋"/>
        <family val="3"/>
        <charset val="134"/>
      </rPr>
      <t>出国经费</t>
    </r>
  </si>
  <si>
    <r>
      <rPr>
        <sz val="12"/>
        <color indexed="8"/>
        <rFont val="Times New Roman"/>
        <family val="1"/>
      </rPr>
      <t xml:space="preserve">  3.</t>
    </r>
    <r>
      <rPr>
        <sz val="12"/>
        <color indexed="8"/>
        <rFont val="仿宋"/>
        <family val="3"/>
        <charset val="134"/>
      </rPr>
      <t>公务接待</t>
    </r>
  </si>
  <si>
    <r>
      <rPr>
        <sz val="12"/>
        <color indexed="8"/>
        <rFont val="仿宋"/>
        <family val="3"/>
        <charset val="134"/>
      </rPr>
      <t>项目支出：</t>
    </r>
  </si>
  <si>
    <t xml:space="preserve">  1.业务工作专项</t>
  </si>
  <si>
    <t xml:space="preserve">  2.运行维护专项</t>
  </si>
  <si>
    <r>
      <rPr>
        <sz val="12"/>
        <color indexed="8"/>
        <rFont val="仿宋"/>
        <family val="3"/>
        <charset val="134"/>
      </rPr>
      <t>公用经费：</t>
    </r>
  </si>
  <si>
    <r>
      <rPr>
        <sz val="12"/>
        <color indexed="8"/>
        <rFont val="Times New Roman"/>
        <family val="1"/>
      </rPr>
      <t xml:space="preserve">  1.</t>
    </r>
    <r>
      <rPr>
        <sz val="12"/>
        <color indexed="8"/>
        <rFont val="仿宋"/>
        <family val="3"/>
        <charset val="134"/>
      </rPr>
      <t>办公费</t>
    </r>
  </si>
  <si>
    <r>
      <rPr>
        <sz val="12"/>
        <color indexed="8"/>
        <rFont val="Times New Roman"/>
        <family val="1"/>
      </rPr>
      <t xml:space="preserve">   2.</t>
    </r>
    <r>
      <rPr>
        <sz val="12"/>
        <color indexed="8"/>
        <rFont val="仿宋"/>
        <family val="3"/>
        <charset val="134"/>
      </rPr>
      <t>差旅费</t>
    </r>
  </si>
  <si>
    <r>
      <rPr>
        <sz val="12"/>
        <color indexed="8"/>
        <rFont val="Times New Roman"/>
        <family val="1"/>
      </rPr>
      <t xml:space="preserve">   3.</t>
    </r>
    <r>
      <rPr>
        <sz val="12"/>
        <color indexed="8"/>
        <rFont val="仿宋"/>
        <family val="3"/>
        <charset val="134"/>
      </rPr>
      <t>水电费</t>
    </r>
  </si>
  <si>
    <r>
      <rPr>
        <sz val="12"/>
        <color indexed="8"/>
        <rFont val="Times New Roman"/>
        <family val="1"/>
      </rPr>
      <t xml:space="preserve">   4.</t>
    </r>
    <r>
      <rPr>
        <sz val="12"/>
        <color indexed="8"/>
        <rFont val="仿宋"/>
        <family val="3"/>
        <charset val="134"/>
      </rPr>
      <t>福利费</t>
    </r>
  </si>
  <si>
    <r>
      <rPr>
        <sz val="12"/>
        <color indexed="8"/>
        <rFont val="Times New Roman"/>
        <family val="1"/>
      </rPr>
      <t xml:space="preserve">   5.</t>
    </r>
    <r>
      <rPr>
        <sz val="12"/>
        <color indexed="8"/>
        <rFont val="仿宋"/>
        <family val="3"/>
        <charset val="134"/>
      </rPr>
      <t>公务接待费</t>
    </r>
  </si>
  <si>
    <r>
      <rPr>
        <sz val="12"/>
        <color indexed="8"/>
        <rFont val="Times New Roman"/>
        <family val="1"/>
      </rPr>
      <t xml:space="preserve">   6.</t>
    </r>
    <r>
      <rPr>
        <sz val="12"/>
        <color indexed="8"/>
        <rFont val="仿宋"/>
        <family val="3"/>
        <charset val="134"/>
      </rPr>
      <t>劳务费</t>
    </r>
  </si>
  <si>
    <r>
      <rPr>
        <sz val="12"/>
        <color rgb="FF000000"/>
        <rFont val="Times New Roman"/>
        <family val="1"/>
      </rPr>
      <t xml:space="preserve">  7.</t>
    </r>
    <r>
      <rPr>
        <sz val="12"/>
        <color rgb="FF000000"/>
        <rFont val="宋体"/>
        <family val="3"/>
        <charset val="134"/>
      </rPr>
      <t>工会经费</t>
    </r>
  </si>
  <si>
    <r>
      <rPr>
        <sz val="12"/>
        <color indexed="8"/>
        <rFont val="Times New Roman"/>
        <family val="1"/>
      </rPr>
      <t xml:space="preserve">   8.</t>
    </r>
    <r>
      <rPr>
        <sz val="12"/>
        <color indexed="8"/>
        <rFont val="仿宋"/>
        <family val="3"/>
        <charset val="134"/>
      </rPr>
      <t>维修（护）费</t>
    </r>
  </si>
  <si>
    <r>
      <rPr>
        <sz val="12"/>
        <color indexed="8"/>
        <rFont val="Times New Roman"/>
        <family val="1"/>
      </rPr>
      <t xml:space="preserve">   9.</t>
    </r>
    <r>
      <rPr>
        <sz val="12"/>
        <color indexed="8"/>
        <rFont val="仿宋"/>
        <family val="3"/>
        <charset val="134"/>
      </rPr>
      <t>物业管理费</t>
    </r>
  </si>
  <si>
    <r>
      <rPr>
        <sz val="12"/>
        <color indexed="8"/>
        <rFont val="Times New Roman"/>
        <family val="1"/>
      </rPr>
      <t xml:space="preserve">   10.</t>
    </r>
    <r>
      <rPr>
        <sz val="12"/>
        <color indexed="8"/>
        <rFont val="仿宋"/>
        <family val="3"/>
        <charset val="134"/>
      </rPr>
      <t>印刷费</t>
    </r>
  </si>
  <si>
    <r>
      <rPr>
        <sz val="12"/>
        <color indexed="8"/>
        <rFont val="Times New Roman"/>
        <family val="1"/>
      </rPr>
      <t xml:space="preserve">   11.</t>
    </r>
    <r>
      <rPr>
        <sz val="12"/>
        <color indexed="8"/>
        <rFont val="仿宋"/>
        <family val="3"/>
        <charset val="134"/>
      </rPr>
      <t>邮电费</t>
    </r>
  </si>
  <si>
    <r>
      <rPr>
        <sz val="12"/>
        <color indexed="8"/>
        <rFont val="Times New Roman"/>
        <family val="1"/>
      </rPr>
      <t xml:space="preserve">   12.</t>
    </r>
    <r>
      <rPr>
        <sz val="12"/>
        <color indexed="8"/>
        <rFont val="仿宋"/>
        <family val="3"/>
        <charset val="134"/>
      </rPr>
      <t>其他交通费</t>
    </r>
  </si>
  <si>
    <r>
      <rPr>
        <sz val="12"/>
        <color indexed="8"/>
        <rFont val="Times New Roman"/>
        <family val="1"/>
      </rPr>
      <t xml:space="preserve">   13.</t>
    </r>
    <r>
      <rPr>
        <sz val="12"/>
        <color indexed="8"/>
        <rFont val="仿宋"/>
        <family val="3"/>
        <charset val="134"/>
      </rPr>
      <t>其他</t>
    </r>
  </si>
  <si>
    <r>
      <rPr>
        <sz val="12"/>
        <color indexed="8"/>
        <rFont val="仿宋"/>
        <family val="3"/>
        <charset val="134"/>
      </rPr>
      <t>政府采购金额</t>
    </r>
  </si>
  <si>
    <r>
      <rPr>
        <sz val="12"/>
        <color indexed="8"/>
        <rFont val="仿宋"/>
        <family val="3"/>
        <charset val="134"/>
      </rPr>
      <t>部门整体支出预算调整</t>
    </r>
  </si>
  <si>
    <t>——</t>
  </si>
  <si>
    <r>
      <rPr>
        <sz val="12"/>
        <color theme="1"/>
        <rFont val="仿宋"/>
        <family val="3"/>
        <charset val="134"/>
      </rPr>
      <t>楼堂馆所控制情况
（</t>
    </r>
    <r>
      <rPr>
        <sz val="12"/>
        <color theme="1"/>
        <rFont val="Times New Roman"/>
        <family val="1"/>
      </rPr>
      <t>2022</t>
    </r>
    <r>
      <rPr>
        <sz val="12"/>
        <color theme="1"/>
        <rFont val="仿宋"/>
        <family val="3"/>
        <charset val="134"/>
      </rPr>
      <t>年完工项目）</t>
    </r>
  </si>
  <si>
    <r>
      <rPr>
        <sz val="12"/>
        <color theme="1"/>
        <rFont val="仿宋"/>
        <family val="3"/>
        <charset val="134"/>
      </rPr>
      <t>批复规模（㎡）</t>
    </r>
  </si>
  <si>
    <r>
      <rPr>
        <sz val="12"/>
        <color indexed="8"/>
        <rFont val="仿宋"/>
        <family val="3"/>
        <charset val="134"/>
      </rPr>
      <t>实际规模（㎡）</t>
    </r>
  </si>
  <si>
    <r>
      <rPr>
        <sz val="12"/>
        <color indexed="8"/>
        <rFont val="仿宋"/>
        <family val="3"/>
        <charset val="134"/>
      </rPr>
      <t>规模
控制率</t>
    </r>
  </si>
  <si>
    <r>
      <rPr>
        <sz val="12"/>
        <color indexed="8"/>
        <rFont val="仿宋"/>
        <family val="3"/>
        <charset val="134"/>
      </rPr>
      <t>预算投资
（万元）</t>
    </r>
  </si>
  <si>
    <r>
      <rPr>
        <sz val="12"/>
        <color indexed="8"/>
        <rFont val="仿宋"/>
        <family val="3"/>
        <charset val="134"/>
      </rPr>
      <t>实际投资（万元）</t>
    </r>
  </si>
  <si>
    <r>
      <rPr>
        <sz val="12"/>
        <color indexed="8"/>
        <rFont val="仿宋"/>
        <family val="3"/>
        <charset val="134"/>
      </rPr>
      <t>投资概算控制率</t>
    </r>
  </si>
  <si>
    <r>
      <rPr>
        <sz val="12"/>
        <color indexed="8"/>
        <rFont val="仿宋"/>
        <family val="3"/>
        <charset val="134"/>
      </rPr>
      <t>厉行节约保障措施</t>
    </r>
  </si>
  <si>
    <r>
      <rPr>
        <sz val="12"/>
        <color theme="1"/>
        <rFont val="仿宋"/>
        <family val="3"/>
        <charset val="134"/>
      </rPr>
      <t>《桃源县公路管理局内部控制制度》</t>
    </r>
    <r>
      <rPr>
        <sz val="12"/>
        <color theme="1"/>
        <rFont val="Times New Roman"/>
        <family val="1"/>
      </rPr>
      <t>　</t>
    </r>
  </si>
  <si>
    <t>说明：“项目支出”需要填报基本支出以外的所有项目支出情况，“公用经费”填报基本支出中的一般商品和服务支出。</t>
  </si>
  <si>
    <t>填表人：李仕鹏               填报日期：2023年9月13日              联系电话：18867268667</t>
  </si>
  <si>
    <r>
      <rPr>
        <sz val="12"/>
        <rFont val="黑体"/>
        <family val="3"/>
        <charset val="134"/>
      </rPr>
      <t>附件</t>
    </r>
    <r>
      <rPr>
        <sz val="12"/>
        <rFont val="Times New Roman"/>
        <family val="1"/>
      </rPr>
      <t>2</t>
    </r>
  </si>
  <si>
    <r>
      <rPr>
        <sz val="18"/>
        <rFont val="Times New Roman"/>
        <family val="1"/>
      </rPr>
      <t>2022</t>
    </r>
    <r>
      <rPr>
        <sz val="18"/>
        <rFont val="方正小标宋简体"/>
        <charset val="134"/>
      </rPr>
      <t>年度部门整体支出绩效自评表</t>
    </r>
  </si>
  <si>
    <r>
      <rPr>
        <sz val="10"/>
        <color rgb="FF000000"/>
        <rFont val="黑体"/>
        <family val="3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family val="3"/>
        <charset val="134"/>
      </rPr>
      <t>称</t>
    </r>
  </si>
  <si>
    <t>桃源县交通运输局</t>
  </si>
  <si>
    <r>
      <rPr>
        <sz val="10"/>
        <color rgb="FF000000"/>
        <rFont val="黑体"/>
        <family val="3"/>
        <charset val="134"/>
      </rPr>
      <t>年度预
算申请
（万元）</t>
    </r>
  </si>
  <si>
    <r>
      <rPr>
        <sz val="10"/>
        <color rgb="FF000000"/>
        <rFont val="仿宋"/>
        <family val="3"/>
        <charset val="134"/>
      </rPr>
      <t>上年
结转</t>
    </r>
  </si>
  <si>
    <r>
      <rPr>
        <sz val="10"/>
        <color rgb="FF000000"/>
        <rFont val="仿宋"/>
        <family val="3"/>
        <charset val="134"/>
      </rPr>
      <t>年初
预算</t>
    </r>
  </si>
  <si>
    <r>
      <rPr>
        <sz val="10"/>
        <color rgb="FF000000"/>
        <rFont val="仿宋"/>
        <family val="3"/>
        <charset val="134"/>
      </rPr>
      <t>全年
预算</t>
    </r>
  </si>
  <si>
    <r>
      <rPr>
        <sz val="10"/>
        <color rgb="FF000000"/>
        <rFont val="仿宋"/>
        <family val="3"/>
        <charset val="134"/>
      </rPr>
      <t>全年执行数</t>
    </r>
  </si>
  <si>
    <r>
      <rPr>
        <sz val="10"/>
        <color rgb="FF000000"/>
        <rFont val="仿宋"/>
        <family val="3"/>
        <charset val="134"/>
      </rPr>
      <t>分值</t>
    </r>
  </si>
  <si>
    <r>
      <rPr>
        <sz val="10"/>
        <color rgb="FF000000"/>
        <rFont val="仿宋"/>
        <family val="3"/>
        <charset val="134"/>
      </rPr>
      <t>执行率</t>
    </r>
  </si>
  <si>
    <r>
      <rPr>
        <sz val="10"/>
        <color rgb="FF000000"/>
        <rFont val="仿宋"/>
        <family val="3"/>
        <charset val="134"/>
      </rPr>
      <t>得分</t>
    </r>
  </si>
  <si>
    <r>
      <rPr>
        <sz val="10"/>
        <color rgb="FF000000"/>
        <rFont val="仿宋"/>
        <family val="3"/>
        <charset val="134"/>
      </rPr>
      <t>年度资金总额</t>
    </r>
  </si>
  <si>
    <t>按收入性质分：73553.39</t>
  </si>
  <si>
    <t>按支出性质分：73553.39</t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</si>
  <si>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一般公共预算：</t>
    </r>
    <r>
      <rPr>
        <sz val="10"/>
        <color rgb="FF000000"/>
        <rFont val="Times New Roman"/>
        <family val="1"/>
      </rPr>
      <t>4438.27</t>
    </r>
  </si>
  <si>
    <t>其中：基本支出：4577.22</t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</si>
  <si>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family val="3"/>
        <charset val="134"/>
      </rPr>
      <t>政府性基金拨款：</t>
    </r>
    <r>
      <rPr>
        <sz val="10"/>
        <color rgb="FF000000"/>
        <rFont val="Times New Roman"/>
        <family val="1"/>
      </rPr>
      <t>0</t>
    </r>
  </si>
  <si>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仿宋"/>
        <family val="3"/>
        <charset val="134"/>
      </rPr>
      <t>项目支出：</t>
    </r>
    <r>
      <rPr>
        <sz val="10"/>
        <color rgb="FF000000"/>
        <rFont val="Times New Roman"/>
        <family val="1"/>
      </rPr>
      <t>68976.17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</si>
  <si>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family val="3"/>
        <charset val="134"/>
      </rPr>
      <t>纳入专户管理的非税收入拨款：</t>
    </r>
    <r>
      <rPr>
        <sz val="10"/>
        <color rgb="FF000000"/>
        <rFont val="Times New Roman"/>
        <family val="1"/>
      </rPr>
      <t>58.8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</si>
  <si>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family val="3"/>
        <charset val="134"/>
      </rPr>
      <t>其他资金：</t>
    </r>
    <r>
      <rPr>
        <sz val="10"/>
        <color rgb="FF000000"/>
        <rFont val="Times New Roman"/>
        <family val="1"/>
      </rPr>
      <t>69056.32</t>
    </r>
  </si>
  <si>
    <r>
      <rPr>
        <sz val="10"/>
        <color rgb="FF000000"/>
        <rFont val="黑体"/>
        <family val="3"/>
        <charset val="134"/>
      </rPr>
      <t>年度总体目标</t>
    </r>
  </si>
  <si>
    <r>
      <rPr>
        <sz val="10"/>
        <color rgb="FF000000"/>
        <rFont val="仿宋"/>
        <family val="3"/>
        <charset val="134"/>
      </rPr>
      <t>预期目标</t>
    </r>
  </si>
  <si>
    <r>
      <rPr>
        <sz val="10"/>
        <color rgb="FF000000"/>
        <rFont val="仿宋"/>
        <family val="3"/>
        <charset val="134"/>
      </rPr>
      <t>实际完成情况　</t>
    </r>
  </si>
  <si>
    <t>抓好全县水上、道路行业执法，路政、运政、港口码头管理，公路建设与养护和交通工程建设质量安全监督管理。保障公路通行的畅通、舒适、干净、美丽，服务好全县境内的人民群众的出行。为桃源人民提供便捷、安全、畅通、舒适的公路交通环境，促进公路运输事业繁荣和经济社会发展。</t>
  </si>
  <si>
    <t>官新高速（桃源段）路基、通涵基本完成，桥梁、桩基完成98%。桃龙大道于7月1日建成通车；截至11月份，乡镇通三级公路、农村旅游路、资源路、产业路建设93.858公里，占任务总量154%；实施安防工程66.597公里，占任务总量126%；5座农村公路危桥改造任务（第一批下达计划）已完成4座，1座正在进行施工招标；10座农养省道危桥改造项目（第二批下达的清库任务）均已进场施工。行业管理：深入开展水陆“打非治违”专项整治行动，全力开展小散码头、环境保护整治，持续抓好公路管理养护。安全监管：按照上级有关要求不遗余力抓好水路运输、道路运输、交通建设质量、铁路外部环境等安全管理工作监管，提升安全保障能力。队伍建设：严肃党的组织生活制度，推进机关党组织“五化”建设和机关纪委建设，高质量开展主题党日活动10次。深入开展“清廉大厅”建设，规范服务窗口管理，积极开展“走流程、解难题、优服务”活动，着力培育政治过硬、业务精练、作风优良的干部队伍，营造文明、规范、和谐的工作环境。</t>
  </si>
  <si>
    <r>
      <rPr>
        <sz val="10"/>
        <color rgb="FF000000"/>
        <rFont val="黑体"/>
        <family val="3"/>
        <charset val="134"/>
      </rPr>
      <t xml:space="preserve">绩
效
指
标
</t>
    </r>
  </si>
  <si>
    <r>
      <rPr>
        <sz val="10"/>
        <color rgb="FF000000"/>
        <rFont val="仿宋"/>
        <family val="3"/>
        <charset val="134"/>
      </rPr>
      <t>一级指标</t>
    </r>
  </si>
  <si>
    <r>
      <rPr>
        <sz val="10"/>
        <color rgb="FF000000"/>
        <rFont val="仿宋"/>
        <family val="3"/>
        <charset val="134"/>
      </rPr>
      <t>二级指标</t>
    </r>
  </si>
  <si>
    <r>
      <rPr>
        <sz val="10"/>
        <color rgb="FF000000"/>
        <rFont val="仿宋"/>
        <family val="3"/>
        <charset val="134"/>
      </rPr>
      <t>三级指标</t>
    </r>
  </si>
  <si>
    <r>
      <rPr>
        <sz val="10"/>
        <color rgb="FF000000"/>
        <rFont val="仿宋"/>
        <family val="3"/>
        <charset val="134"/>
      </rPr>
      <t>年度指标值</t>
    </r>
  </si>
  <si>
    <r>
      <rPr>
        <sz val="10"/>
        <color rgb="FF000000"/>
        <rFont val="仿宋"/>
        <family val="3"/>
        <charset val="134"/>
      </rPr>
      <t>实际完成值</t>
    </r>
  </si>
  <si>
    <r>
      <rPr>
        <sz val="10"/>
        <color rgb="FF000000"/>
        <rFont val="仿宋"/>
        <family val="3"/>
        <charset val="134"/>
      </rPr>
      <t>偏差原因分析及改进措施</t>
    </r>
  </si>
  <si>
    <r>
      <rPr>
        <sz val="10"/>
        <color rgb="FF000000"/>
        <rFont val="仿宋"/>
        <family val="3"/>
        <charset val="134"/>
      </rPr>
      <t>产出指标
（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"/>
        <family val="3"/>
        <charset val="134"/>
      </rPr>
      <t>分）</t>
    </r>
  </si>
  <si>
    <r>
      <rPr>
        <sz val="10"/>
        <color rgb="FF000000"/>
        <rFont val="仿宋"/>
        <family val="3"/>
        <charset val="134"/>
      </rPr>
      <t>数量指标</t>
    </r>
  </si>
  <si>
    <t>人员经费保障人数</t>
  </si>
  <si>
    <r>
      <rPr>
        <sz val="10"/>
        <color rgb="FF000000"/>
        <rFont val="Times New Roman"/>
        <family val="1"/>
      </rPr>
      <t>355</t>
    </r>
    <r>
      <rPr>
        <sz val="10"/>
        <color rgb="FF000000"/>
        <rFont val="宋体"/>
        <family val="3"/>
        <charset val="134"/>
      </rPr>
      <t>人</t>
    </r>
  </si>
  <si>
    <t>年中追加船舶污染物回收处置经费预算，单位监督公司加大回收力度。</t>
  </si>
  <si>
    <t>特殊人群免费乘车补助人数</t>
  </si>
  <si>
    <t>桥梁养护座数</t>
  </si>
  <si>
    <r>
      <rPr>
        <sz val="10"/>
        <color rgb="FF000000"/>
        <rFont val="Times New Roman"/>
        <family val="1"/>
      </rPr>
      <t>106.7</t>
    </r>
    <r>
      <rPr>
        <sz val="10"/>
        <color rgb="FF000000"/>
        <rFont val="宋体"/>
        <family val="3"/>
        <charset val="134"/>
      </rPr>
      <t>万人次</t>
    </r>
  </si>
  <si>
    <t>110座</t>
  </si>
  <si>
    <t>退站点设施建设维护个数</t>
  </si>
  <si>
    <r>
      <rPr>
        <sz val="10"/>
        <color rgb="FF000000"/>
        <rFont val="Times New Roman"/>
        <family val="1"/>
      </rPr>
      <t>156</t>
    </r>
    <r>
      <rPr>
        <sz val="10"/>
        <color rgb="FF000000"/>
        <rFont val="宋体"/>
        <family val="3"/>
        <charset val="134"/>
      </rPr>
      <t>个</t>
    </r>
  </si>
  <si>
    <t>156个</t>
  </si>
  <si>
    <t>公路养护里程</t>
  </si>
  <si>
    <r>
      <rPr>
        <sz val="10"/>
        <rFont val="Times New Roman"/>
        <family val="1"/>
      </rPr>
      <t>3898</t>
    </r>
    <r>
      <rPr>
        <sz val="10"/>
        <rFont val="宋体"/>
        <family val="3"/>
        <charset val="134"/>
      </rPr>
      <t>公里</t>
    </r>
  </si>
  <si>
    <t>376.086公里</t>
  </si>
  <si>
    <t>气象牌维修个数</t>
  </si>
  <si>
    <t>公路大修里程</t>
  </si>
  <si>
    <r>
      <rPr>
        <sz val="10"/>
        <color rgb="FF000000"/>
        <rFont val="Times New Roman"/>
        <family val="1"/>
      </rPr>
      <t>9</t>
    </r>
    <r>
      <rPr>
        <sz val="10"/>
        <color rgb="FF000000"/>
        <rFont val="宋体"/>
        <family val="3"/>
        <charset val="134"/>
      </rPr>
      <t>个</t>
    </r>
  </si>
  <si>
    <t>18.537公里</t>
  </si>
  <si>
    <t>9个</t>
  </si>
  <si>
    <t>视频监控租赁个数</t>
  </si>
  <si>
    <t>灾毁恢复重建里程</t>
  </si>
  <si>
    <r>
      <rPr>
        <sz val="10"/>
        <color rgb="FF000000"/>
        <rFont val="Times New Roman"/>
        <family val="1"/>
      </rPr>
      <t>10</t>
    </r>
    <r>
      <rPr>
        <sz val="10"/>
        <color rgb="FF000000"/>
        <rFont val="宋体"/>
        <family val="3"/>
        <charset val="134"/>
      </rPr>
      <t>个</t>
    </r>
  </si>
  <si>
    <t>9.853公里</t>
  </si>
  <si>
    <t>10个</t>
  </si>
  <si>
    <t>签单发航渡口个数</t>
  </si>
  <si>
    <t>危桥改造座数</t>
  </si>
  <si>
    <r>
      <rPr>
        <sz val="10"/>
        <color rgb="FF000000"/>
        <rFont val="Times New Roman"/>
        <family val="1"/>
      </rPr>
      <t>52</t>
    </r>
    <r>
      <rPr>
        <sz val="10"/>
        <color rgb="FF000000"/>
        <rFont val="宋体"/>
        <family val="3"/>
        <charset val="134"/>
      </rPr>
      <t>个</t>
    </r>
  </si>
  <si>
    <t>12座</t>
  </si>
  <si>
    <t>52个</t>
  </si>
  <si>
    <t>船舶污染物回收量</t>
  </si>
  <si>
    <r>
      <rPr>
        <sz val="10"/>
        <color rgb="FF000000"/>
        <rFont val="Times New Roman"/>
        <family val="1"/>
      </rPr>
      <t>16</t>
    </r>
    <r>
      <rPr>
        <sz val="10"/>
        <color rgb="FF000000"/>
        <rFont val="宋体"/>
        <family val="3"/>
        <charset val="134"/>
      </rPr>
      <t>吨</t>
    </r>
  </si>
  <si>
    <t>421.5吨</t>
  </si>
  <si>
    <t>水泥路修建数</t>
  </si>
  <si>
    <t>25.9公里</t>
  </si>
  <si>
    <t>危桥改造数</t>
  </si>
  <si>
    <t>7座</t>
  </si>
  <si>
    <t>安防工程</t>
  </si>
  <si>
    <t>62.55公里</t>
  </si>
  <si>
    <t>旅游资源产业路</t>
  </si>
  <si>
    <t>42.434公里</t>
  </si>
  <si>
    <t>乡镇通三级路</t>
  </si>
  <si>
    <t>4.279公里</t>
  </si>
  <si>
    <t>维稳补助出租车台数</t>
  </si>
  <si>
    <r>
      <rPr>
        <sz val="10"/>
        <color rgb="FF000000"/>
        <rFont val="Times New Roman"/>
        <family val="1"/>
      </rPr>
      <t>220</t>
    </r>
    <r>
      <rPr>
        <sz val="10"/>
        <color rgb="FF000000"/>
        <rFont val="宋体"/>
        <family val="3"/>
        <charset val="134"/>
      </rPr>
      <t>台</t>
    </r>
  </si>
  <si>
    <t>220台</t>
  </si>
  <si>
    <r>
      <rPr>
        <sz val="10"/>
        <color rgb="FF000000"/>
        <rFont val="仿宋"/>
        <family val="3"/>
        <charset val="134"/>
      </rPr>
      <t>质量指标</t>
    </r>
  </si>
  <si>
    <t>机构正常运转率</t>
  </si>
  <si>
    <t>客班车通达率</t>
  </si>
  <si>
    <t>质量监管率</t>
  </si>
  <si>
    <t>工程验收质量合格率</t>
  </si>
  <si>
    <t>公路养护质量达标率</t>
  </si>
  <si>
    <t>其他工作质量达标率</t>
  </si>
  <si>
    <t>补贴对象准确率</t>
  </si>
  <si>
    <t>退费对象准确率</t>
  </si>
  <si>
    <t>退费标准准确率</t>
  </si>
  <si>
    <t>补贴精准率</t>
  </si>
  <si>
    <t>补贴标准准确率</t>
  </si>
  <si>
    <t>日常养护质量达标率</t>
  </si>
  <si>
    <t>道路畅通率</t>
  </si>
  <si>
    <t>农村公路养护工程质量验收达标率</t>
  </si>
  <si>
    <t>退公交站点维护费准确率</t>
  </si>
  <si>
    <t>船舶污染物回收处置质量达标率</t>
  </si>
  <si>
    <t>办公大楼维修及院落改造质量验收合格率</t>
  </si>
  <si>
    <r>
      <rPr>
        <sz val="10"/>
        <color rgb="FF000000"/>
        <rFont val="仿宋"/>
        <family val="3"/>
        <charset val="134"/>
      </rPr>
      <t>时效指标</t>
    </r>
  </si>
  <si>
    <t>完成时间</t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</si>
  <si>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宋体"/>
        <family val="3"/>
        <charset val="134"/>
      </rPr>
      <t>日之前</t>
    </r>
  </si>
  <si>
    <r>
      <rPr>
        <sz val="10"/>
        <color rgb="FF000000"/>
        <rFont val="Times New Roman"/>
        <family val="1"/>
      </rPr>
      <t>2022</t>
    </r>
    <r>
      <rPr>
        <sz val="10"/>
        <color rgb="FF000000"/>
        <rFont val="宋体"/>
        <family val="3"/>
        <charset val="134"/>
      </rPr>
      <t>年</t>
    </r>
    <r>
      <rPr>
        <sz val="10"/>
        <color rgb="FF000000"/>
        <rFont val="Times New Roman"/>
        <family val="1"/>
      </rPr>
      <t xml:space="preserve">12
</t>
    </r>
    <r>
      <rPr>
        <sz val="10"/>
        <color rgb="FF000000"/>
        <rFont val="宋体"/>
        <family val="3"/>
        <charset val="134"/>
      </rPr>
      <t>月</t>
    </r>
    <r>
      <rPr>
        <sz val="10"/>
        <color rgb="FF000000"/>
        <rFont val="Times New Roman"/>
        <family val="1"/>
      </rPr>
      <t>31</t>
    </r>
    <r>
      <rPr>
        <sz val="10"/>
        <color rgb="FF000000"/>
        <rFont val="宋体"/>
        <family val="3"/>
        <charset val="134"/>
      </rPr>
      <t>日之前</t>
    </r>
  </si>
  <si>
    <t>完成及时率</t>
  </si>
  <si>
    <r>
      <rPr>
        <sz val="10"/>
        <color rgb="FF000000"/>
        <rFont val="仿宋"/>
        <family val="3"/>
        <charset val="134"/>
      </rPr>
      <t>成本指标</t>
    </r>
  </si>
  <si>
    <t>支出规范合理率</t>
  </si>
  <si>
    <t>基本支出：其他收入预决算口径不一致，年初为一般公共预算的明细科目，年末作为单位资金列在一般公共预算之外；项目支出：年中追加指标。</t>
  </si>
  <si>
    <t>基本支出控制额</t>
  </si>
  <si>
    <r>
      <rPr>
        <sz val="10"/>
        <color rgb="FF000000"/>
        <rFont val="Times New Roman"/>
        <family val="1"/>
      </rPr>
      <t>4577.22</t>
    </r>
    <r>
      <rPr>
        <sz val="10"/>
        <color rgb="FF000000"/>
        <rFont val="宋体"/>
        <family val="3"/>
        <charset val="134"/>
      </rPr>
      <t>万元</t>
    </r>
  </si>
  <si>
    <r>
      <rPr>
        <sz val="10"/>
        <color rgb="FF000000"/>
        <rFont val="Times New Roman"/>
        <family val="1"/>
      </rPr>
      <t>4088.52</t>
    </r>
    <r>
      <rPr>
        <sz val="12"/>
        <rFont val="宋体"/>
        <family val="3"/>
        <charset val="134"/>
      </rPr>
      <t>万元</t>
    </r>
  </si>
  <si>
    <t>项目支出控制额</t>
  </si>
  <si>
    <r>
      <rPr>
        <sz val="10"/>
        <color rgb="FF000000"/>
        <rFont val="Times New Roman"/>
        <family val="1"/>
      </rPr>
      <t>68976.17</t>
    </r>
    <r>
      <rPr>
        <sz val="10"/>
        <color rgb="FF000000"/>
        <rFont val="仿宋"/>
        <family val="3"/>
        <charset val="134"/>
      </rPr>
      <t>万元</t>
    </r>
  </si>
  <si>
    <r>
      <rPr>
        <sz val="10"/>
        <color rgb="FF000000"/>
        <rFont val="Times New Roman"/>
        <family val="1"/>
      </rPr>
      <t>74017.39</t>
    </r>
    <r>
      <rPr>
        <sz val="12"/>
        <rFont val="宋体"/>
        <family val="3"/>
        <charset val="134"/>
      </rPr>
      <t>万元</t>
    </r>
  </si>
  <si>
    <r>
      <rPr>
        <sz val="10"/>
        <color rgb="FF000000"/>
        <rFont val="仿宋"/>
        <family val="3"/>
        <charset val="134"/>
      </rPr>
      <t>效益指标
（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仿宋"/>
        <family val="3"/>
        <charset val="134"/>
      </rPr>
      <t>分）</t>
    </r>
  </si>
  <si>
    <r>
      <rPr>
        <sz val="10"/>
        <color rgb="FF000000"/>
        <rFont val="仿宋"/>
        <family val="3"/>
        <charset val="134"/>
      </rPr>
      <t>经济效益指标</t>
    </r>
  </si>
  <si>
    <r>
      <rPr>
        <sz val="10"/>
        <color rgb="FF000000"/>
        <rFont val="仿宋"/>
        <family val="3"/>
        <charset val="134"/>
      </rPr>
      <t>无</t>
    </r>
  </si>
  <si>
    <r>
      <rPr>
        <sz val="10"/>
        <color rgb="FF000000"/>
        <rFont val="仿宋"/>
        <family val="3"/>
        <charset val="134"/>
      </rPr>
      <t>社会效益指标</t>
    </r>
  </si>
  <si>
    <t>群众出行时间</t>
  </si>
  <si>
    <t>减少</t>
  </si>
  <si>
    <t>城镇化建设</t>
  </si>
  <si>
    <t>交通运输安全性</t>
  </si>
  <si>
    <t>加快</t>
  </si>
  <si>
    <t>提高</t>
  </si>
  <si>
    <t>交通环境</t>
  </si>
  <si>
    <t>物流运输消耗成本</t>
  </si>
  <si>
    <t>改善</t>
  </si>
  <si>
    <t>水上安全秩序</t>
  </si>
  <si>
    <t>超限率</t>
  </si>
  <si>
    <t>规范</t>
  </si>
  <si>
    <t>≤1%</t>
  </si>
  <si>
    <r>
      <rPr>
        <sz val="10"/>
        <color rgb="FF000000"/>
        <rFont val="仿宋"/>
        <family val="3"/>
        <charset val="134"/>
      </rPr>
      <t>生态效益指标</t>
    </r>
  </si>
  <si>
    <t>生态环境</t>
  </si>
  <si>
    <t>可持续影响指标</t>
  </si>
  <si>
    <t>交通运输环境和县域经济发展</t>
  </si>
  <si>
    <t>可持续</t>
  </si>
  <si>
    <t>社会公众或服务对象满意度</t>
  </si>
  <si>
    <t>社会公众满意度</t>
  </si>
  <si>
    <r>
      <rPr>
        <sz val="10"/>
        <color rgb="FF000000"/>
        <rFont val="仿宋"/>
        <family val="3"/>
        <charset val="134"/>
      </rPr>
      <t>≥</t>
    </r>
    <r>
      <rPr>
        <sz val="10"/>
        <color rgb="FF000000"/>
        <rFont val="Times New Roman"/>
        <family val="1"/>
      </rPr>
      <t>90%</t>
    </r>
  </si>
  <si>
    <t>≥90%</t>
  </si>
  <si>
    <t>补贴对象满意度</t>
  </si>
  <si>
    <r>
      <rPr>
        <sz val="10"/>
        <color rgb="FF000000"/>
        <rFont val="仿宋"/>
        <family val="3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family val="3"/>
        <charset val="134"/>
      </rPr>
      <t>分</t>
    </r>
  </si>
  <si>
    <r>
      <rPr>
        <sz val="10"/>
        <rFont val="仿宋"/>
        <family val="3"/>
        <charset val="134"/>
      </rPr>
      <t>附件</t>
    </r>
    <r>
      <rPr>
        <sz val="10"/>
        <rFont val="Times New Roman"/>
        <family val="1"/>
      </rPr>
      <t>5</t>
    </r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</si>
  <si>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family val="1"/>
      </rPr>
      <t xml:space="preserve">
</t>
    </r>
    <r>
      <rPr>
        <sz val="10"/>
        <rFont val="楷体_GB2312"/>
        <charset val="134"/>
      </rPr>
      <t>（</t>
    </r>
    <r>
      <rPr>
        <sz val="10"/>
        <rFont val="方正小标宋_GBK"/>
        <charset val="134"/>
      </rPr>
      <t>2022</t>
    </r>
    <r>
      <rPr>
        <sz val="10"/>
        <rFont val="楷体_GB2312"/>
        <charset val="134"/>
      </rPr>
      <t>年度）</t>
    </r>
  </si>
  <si>
    <r>
      <rPr>
        <sz val="10"/>
        <rFont val="黑体"/>
        <family val="3"/>
        <charset val="134"/>
      </rPr>
      <t>项目名称</t>
    </r>
  </si>
  <si>
    <t>船舶污染物回收处置</t>
  </si>
  <si>
    <r>
      <rPr>
        <sz val="10"/>
        <rFont val="黑体"/>
        <family val="3"/>
        <charset val="134"/>
      </rPr>
      <t>主管部门</t>
    </r>
  </si>
  <si>
    <r>
      <rPr>
        <sz val="10"/>
        <rFont val="黑体"/>
        <family val="3"/>
        <charset val="134"/>
      </rPr>
      <t>实施单位</t>
    </r>
  </si>
  <si>
    <r>
      <rPr>
        <sz val="10"/>
        <rFont val="黑体"/>
        <family val="3"/>
        <charset val="134"/>
      </rPr>
      <t>项目资金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（万元）</t>
    </r>
  </si>
  <si>
    <r>
      <rPr>
        <sz val="10"/>
        <rFont val="黑体"/>
        <family val="3"/>
        <charset val="134"/>
      </rPr>
      <t>年初预算数</t>
    </r>
  </si>
  <si>
    <r>
      <rPr>
        <sz val="10"/>
        <rFont val="黑体"/>
        <family val="3"/>
        <charset val="134"/>
      </rPr>
      <t>全年预算数</t>
    </r>
  </si>
  <si>
    <r>
      <rPr>
        <sz val="10"/>
        <rFont val="黑体"/>
        <family val="3"/>
        <charset val="134"/>
      </rPr>
      <t>全年执行数</t>
    </r>
  </si>
  <si>
    <r>
      <rPr>
        <sz val="10"/>
        <rFont val="黑体"/>
        <family val="3"/>
        <charset val="134"/>
      </rPr>
      <t>分值</t>
    </r>
  </si>
  <si>
    <r>
      <rPr>
        <sz val="10"/>
        <rFont val="黑体"/>
        <family val="3"/>
        <charset val="134"/>
      </rPr>
      <t>执行率</t>
    </r>
  </si>
  <si>
    <r>
      <rPr>
        <sz val="10"/>
        <rFont val="黑体"/>
        <family val="3"/>
        <charset val="134"/>
      </rPr>
      <t>得分</t>
    </r>
  </si>
  <si>
    <r>
      <rPr>
        <sz val="10"/>
        <rFont val="仿宋"/>
        <family val="3"/>
        <charset val="134"/>
      </rPr>
      <t>年度资金总额：</t>
    </r>
  </si>
  <si>
    <t>184.6万元</t>
  </si>
  <si>
    <r>
      <rPr>
        <sz val="10"/>
        <rFont val="仿宋"/>
        <family val="3"/>
        <charset val="134"/>
      </rPr>
      <t>其中：当年财政拨款</t>
    </r>
  </si>
  <si>
    <r>
      <rPr>
        <sz val="10"/>
        <rFont val="Times New Roman"/>
        <family val="1"/>
      </rPr>
      <t xml:space="preserve">         </t>
    </r>
    <r>
      <rPr>
        <sz val="10"/>
        <rFont val="仿宋"/>
        <family val="3"/>
        <charset val="134"/>
      </rPr>
      <t>上年结转资金</t>
    </r>
  </si>
  <si>
    <r>
      <rPr>
        <sz val="10"/>
        <rFont val="Times New Roman"/>
        <family val="1"/>
      </rPr>
      <t xml:space="preserve">              </t>
    </r>
    <r>
      <rPr>
        <sz val="10"/>
        <rFont val="仿宋"/>
        <family val="3"/>
        <charset val="134"/>
      </rPr>
      <t>其他资金</t>
    </r>
  </si>
  <si>
    <r>
      <rPr>
        <sz val="10"/>
        <rFont val="黑体"/>
        <family val="3"/>
        <charset val="134"/>
      </rPr>
      <t>年度总体目标</t>
    </r>
  </si>
  <si>
    <r>
      <rPr>
        <sz val="10"/>
        <rFont val="黑体"/>
        <family val="3"/>
        <charset val="134"/>
      </rPr>
      <t>预期目标</t>
    </r>
  </si>
  <si>
    <r>
      <rPr>
        <sz val="10"/>
        <rFont val="黑体"/>
        <family val="3"/>
        <charset val="134"/>
      </rPr>
      <t>实际完成情况</t>
    </r>
  </si>
  <si>
    <t>过本项目实施，确保船舶污染物回收处置工作正常运行，全年出勤792航次，回收船舶污染物421.5吨，防止水污染，改善人居环境。</t>
  </si>
  <si>
    <t>全年出勤792航次，回收船舶污染物421.5吨，有效防止水污染，改善了人居环境。</t>
  </si>
  <si>
    <r>
      <rPr>
        <sz val="10"/>
        <rFont val="黑体"/>
        <family val="3"/>
        <charset val="134"/>
      </rPr>
      <t>年度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绩效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指标</t>
    </r>
  </si>
  <si>
    <t>一级指标</t>
  </si>
  <si>
    <r>
      <rPr>
        <sz val="10"/>
        <rFont val="黑体"/>
        <family val="3"/>
        <charset val="134"/>
      </rPr>
      <t>二级指标</t>
    </r>
  </si>
  <si>
    <r>
      <rPr>
        <sz val="10"/>
        <rFont val="黑体"/>
        <family val="3"/>
        <charset val="134"/>
      </rPr>
      <t>三级指标</t>
    </r>
  </si>
  <si>
    <r>
      <rPr>
        <sz val="10"/>
        <rFont val="黑体"/>
        <family val="3"/>
        <charset val="134"/>
      </rPr>
      <t>年度指标值</t>
    </r>
  </si>
  <si>
    <r>
      <rPr>
        <sz val="10"/>
        <rFont val="黑体"/>
        <family val="3"/>
        <charset val="134"/>
      </rPr>
      <t>实际完成值</t>
    </r>
  </si>
  <si>
    <r>
      <rPr>
        <sz val="10"/>
        <rFont val="黑体"/>
        <family val="3"/>
        <charset val="134"/>
      </rPr>
      <t>偏差原因分析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及改进措施</t>
    </r>
  </si>
  <si>
    <r>
      <rPr>
        <sz val="10"/>
        <rFont val="仿宋"/>
        <family val="3"/>
        <charset val="134"/>
      </rPr>
      <t>产出指标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</t>
    </r>
    <r>
      <rPr>
        <sz val="10"/>
        <rFont val="Times New Roman"/>
        <family val="1"/>
      </rPr>
      <t>50</t>
    </r>
    <r>
      <rPr>
        <sz val="10"/>
        <rFont val="仿宋"/>
        <family val="3"/>
        <charset val="134"/>
      </rPr>
      <t>分）</t>
    </r>
  </si>
  <si>
    <r>
      <rPr>
        <sz val="10"/>
        <rFont val="仿宋"/>
        <family val="3"/>
        <charset val="134"/>
      </rPr>
      <t>数量指标</t>
    </r>
  </si>
  <si>
    <t>生活垃圾回收量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</si>
  <si>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吨</t>
    </r>
  </si>
  <si>
    <t>生活污水回收量</t>
  </si>
  <si>
    <r>
      <rPr>
        <sz val="10"/>
        <rFont val="Times New Roman"/>
        <family val="1"/>
      </rPr>
      <t>400</t>
    </r>
    <r>
      <rPr>
        <sz val="10"/>
        <rFont val="宋体"/>
        <family val="3"/>
        <charset val="134"/>
      </rPr>
      <t>吨</t>
    </r>
  </si>
  <si>
    <t>废水油回收量</t>
  </si>
  <si>
    <r>
      <rPr>
        <sz val="10"/>
        <rFont val="Times New Roman"/>
        <family val="1"/>
      </rPr>
      <t>6.5</t>
    </r>
    <r>
      <rPr>
        <sz val="10"/>
        <rFont val="宋体"/>
        <family val="3"/>
        <charset val="134"/>
      </rPr>
      <t>吨</t>
    </r>
  </si>
  <si>
    <t>出勤航次</t>
  </si>
  <si>
    <t>792航次</t>
  </si>
  <si>
    <r>
      <rPr>
        <sz val="10"/>
        <rFont val="仿宋"/>
        <family val="3"/>
        <charset val="134"/>
      </rPr>
      <t>质量指标</t>
    </r>
  </si>
  <si>
    <t>处置质量达标率</t>
  </si>
  <si>
    <r>
      <rPr>
        <sz val="10"/>
        <rFont val="仿宋"/>
        <family val="3"/>
        <charset val="134"/>
      </rPr>
      <t>时效指标</t>
    </r>
  </si>
  <si>
    <t>2022年12月31日前完成</t>
  </si>
  <si>
    <t>成本指标</t>
  </si>
  <si>
    <t>预算控制数</t>
  </si>
  <si>
    <r>
      <rPr>
        <sz val="10"/>
        <rFont val="仿宋"/>
        <family val="3"/>
        <charset val="134"/>
      </rPr>
      <t>效益指标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</t>
    </r>
    <r>
      <rPr>
        <sz val="10"/>
        <rFont val="Times New Roman"/>
        <family val="1"/>
      </rPr>
      <t>30</t>
    </r>
    <r>
      <rPr>
        <sz val="10"/>
        <rFont val="仿宋"/>
        <family val="3"/>
        <charset val="134"/>
      </rPr>
      <t>分）</t>
    </r>
  </si>
  <si>
    <r>
      <rPr>
        <sz val="10"/>
        <rFont val="仿宋"/>
        <family val="3"/>
        <charset val="134"/>
      </rPr>
      <t>经济效益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</si>
  <si>
    <t>无</t>
  </si>
  <si>
    <r>
      <rPr>
        <sz val="10"/>
        <rFont val="仿宋"/>
        <family val="3"/>
        <charset val="134"/>
      </rPr>
      <t>社会效益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</si>
  <si>
    <t>人居环境</t>
  </si>
  <si>
    <t>有待进一步提高</t>
  </si>
  <si>
    <r>
      <rPr>
        <sz val="10"/>
        <rFont val="仿宋"/>
        <family val="3"/>
        <charset val="134"/>
      </rPr>
      <t>生态效益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</si>
  <si>
    <t>水体污染</t>
  </si>
  <si>
    <r>
      <rPr>
        <sz val="10"/>
        <rFont val="仿宋"/>
        <family val="3"/>
        <charset val="134"/>
      </rPr>
      <t>可持续影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响指标</t>
    </r>
  </si>
  <si>
    <t>垃圾污染防治水平</t>
  </si>
  <si>
    <t>提升</t>
  </si>
  <si>
    <r>
      <rPr>
        <sz val="10"/>
        <rFont val="仿宋"/>
        <family val="3"/>
        <charset val="134"/>
      </rPr>
      <t>满意度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</t>
    </r>
    <r>
      <rPr>
        <sz val="10"/>
        <rFont val="Times New Roman"/>
        <family val="1"/>
      </rPr>
      <t>10</t>
    </r>
    <r>
      <rPr>
        <sz val="10"/>
        <rFont val="仿宋"/>
        <family val="3"/>
        <charset val="134"/>
      </rPr>
      <t>分）</t>
    </r>
  </si>
  <si>
    <r>
      <rPr>
        <sz val="10"/>
        <rFont val="仿宋"/>
        <family val="3"/>
        <charset val="134"/>
      </rPr>
      <t>社会公众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</si>
  <si>
    <t>满意率</t>
  </si>
  <si>
    <r>
      <rPr>
        <sz val="10"/>
        <rFont val="Times New Roman"/>
        <family val="1"/>
      </rPr>
      <t>90%</t>
    </r>
    <r>
      <rPr>
        <sz val="10"/>
        <rFont val="宋体"/>
        <family val="3"/>
        <charset val="134"/>
      </rPr>
      <t>以上</t>
    </r>
  </si>
  <si>
    <t>有待进一步改进</t>
  </si>
  <si>
    <r>
      <rPr>
        <sz val="10"/>
        <rFont val="仿宋"/>
        <family val="3"/>
        <charset val="134"/>
      </rPr>
      <t>服务对象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</si>
  <si>
    <r>
      <rPr>
        <sz val="10"/>
        <rFont val="黑体"/>
        <family val="3"/>
        <charset val="134"/>
      </rPr>
      <t>总分</t>
    </r>
  </si>
  <si>
    <t>特殊人群免费乘车补助</t>
  </si>
  <si>
    <t>对全县特殊人群执行免票政策，全年免费乘车106.7万人次以上，落实国家有关群体免费乘座公共汽车政策，促进社会和谐。</t>
  </si>
  <si>
    <t>数量指标</t>
  </si>
  <si>
    <t>106.7万人次以上</t>
  </si>
  <si>
    <t>补贴及时率</t>
  </si>
  <si>
    <t>补贴总金额</t>
  </si>
  <si>
    <t>160万元</t>
  </si>
  <si>
    <r>
      <rPr>
        <sz val="10"/>
        <rFont val="仿宋"/>
        <family val="3"/>
        <charset val="134"/>
      </rPr>
      <t>效益指标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</t>
    </r>
    <r>
      <rPr>
        <sz val="10"/>
        <rFont val="Times New Roman"/>
        <family val="1"/>
      </rPr>
      <t>40</t>
    </r>
    <r>
      <rPr>
        <sz val="10"/>
        <rFont val="仿宋"/>
        <family val="3"/>
        <charset val="134"/>
      </rPr>
      <t>分）</t>
    </r>
  </si>
  <si>
    <t>公共交通服务质量</t>
  </si>
  <si>
    <t>乘车便捷度不够。完善相关基础设施建设</t>
  </si>
  <si>
    <t>市民幸福感</t>
  </si>
  <si>
    <t>乘车便捷度不够。争取加大财政投入力度，完善相关基础设施建设</t>
  </si>
  <si>
    <t>退公交公司站点设施建设维护费</t>
  </si>
  <si>
    <t>确保公交站点设施建设维护费及时退还到位，保障公共交通正常运营</t>
  </si>
  <si>
    <t>公交站点设施建设维护费已及时退还到位，保障了公共交通正常运营</t>
  </si>
  <si>
    <t>退站点维护建设数量</t>
  </si>
  <si>
    <r>
      <rPr>
        <sz val="10"/>
        <rFont val="Times New Roman"/>
        <family val="1"/>
      </rPr>
      <t>156</t>
    </r>
    <r>
      <rPr>
        <sz val="10"/>
        <rFont val="宋体"/>
        <family val="3"/>
        <charset val="134"/>
      </rPr>
      <t>个</t>
    </r>
  </si>
  <si>
    <t>质量指标</t>
  </si>
  <si>
    <t>2022年11月-12月31日前完成</t>
  </si>
  <si>
    <t>退站点建设维护经费</t>
  </si>
  <si>
    <t>75万元</t>
  </si>
  <si>
    <r>
      <rPr>
        <sz val="10"/>
        <rFont val="宋体"/>
        <family val="3"/>
        <charset val="134"/>
      </rPr>
      <t>社会效益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指标</t>
    </r>
  </si>
  <si>
    <t>城市交通形象</t>
  </si>
  <si>
    <t>设施维护还
有待加强</t>
  </si>
  <si>
    <t>行业稳定</t>
  </si>
  <si>
    <t>保持</t>
  </si>
  <si>
    <t>城市公共交通运营</t>
  </si>
  <si>
    <t>市民满意度</t>
  </si>
  <si>
    <t>退还对象满意度</t>
  </si>
  <si>
    <r>
      <rPr>
        <sz val="10"/>
        <rFont val="仿宋"/>
        <family val="3"/>
        <charset val="134"/>
      </rPr>
      <t>附件</t>
    </r>
    <r>
      <rPr>
        <sz val="10"/>
        <rFont val="Times New Roman"/>
        <family val="1"/>
      </rPr>
      <t>5</t>
    </r>
  </si>
  <si>
    <r>
      <rPr>
        <sz val="20"/>
        <rFont val="方正小标宋_GBK"/>
        <charset val="134"/>
      </rPr>
      <t>专项资金绩效自评表</t>
    </r>
    <r>
      <rPr>
        <sz val="10"/>
        <rFont val="Times New Roman"/>
        <family val="1"/>
      </rPr>
      <t xml:space="preserve">
</t>
    </r>
    <r>
      <rPr>
        <sz val="10"/>
        <rFont val="楷体_GB2312"/>
        <charset val="134"/>
      </rPr>
      <t>（</t>
    </r>
    <r>
      <rPr>
        <sz val="10"/>
        <rFont val="方正小标宋_GBK"/>
        <charset val="134"/>
      </rPr>
      <t>2022</t>
    </r>
    <r>
      <rPr>
        <sz val="10"/>
        <rFont val="楷体_GB2312"/>
        <charset val="134"/>
      </rPr>
      <t>年度）</t>
    </r>
  </si>
  <si>
    <t>农村公路养护资金</t>
  </si>
  <si>
    <r>
      <rPr>
        <sz val="10"/>
        <rFont val="黑体"/>
        <family val="3"/>
        <charset val="134"/>
      </rPr>
      <t>项目资金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（万元）</t>
    </r>
  </si>
  <si>
    <t>全年执行数</t>
  </si>
  <si>
    <r>
      <rPr>
        <sz val="10"/>
        <rFont val="Times New Roman"/>
        <family val="1"/>
      </rPr>
      <t xml:space="preserve">         </t>
    </r>
    <r>
      <rPr>
        <sz val="10"/>
        <rFont val="仿宋"/>
        <family val="3"/>
        <charset val="134"/>
      </rPr>
      <t>上年结转资金</t>
    </r>
  </si>
  <si>
    <r>
      <rPr>
        <sz val="10"/>
        <rFont val="Times New Roman"/>
        <family val="1"/>
      </rPr>
      <t xml:space="preserve">              </t>
    </r>
    <r>
      <rPr>
        <sz val="10"/>
        <rFont val="仿宋"/>
        <family val="3"/>
        <charset val="134"/>
      </rPr>
      <t>其他资金</t>
    </r>
  </si>
  <si>
    <t>通过项目实施，对县内农村公路进行日常养护及大中
修养护。保障群众安全出行，带动乡镇经济发展。</t>
  </si>
  <si>
    <t>通过项目实施，对县内农村公路进行日常养护及大
中修养护。保障群众安全出行，带动乡镇经济发展。</t>
  </si>
  <si>
    <r>
      <rPr>
        <sz val="10"/>
        <rFont val="黑体"/>
        <family val="3"/>
        <charset val="134"/>
      </rPr>
      <t>年度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绩效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指标</t>
    </r>
  </si>
  <si>
    <r>
      <rPr>
        <sz val="10"/>
        <rFont val="黑体"/>
        <family val="3"/>
        <charset val="134"/>
      </rPr>
      <t>偏差原因分析</t>
    </r>
    <r>
      <rPr>
        <sz val="10"/>
        <rFont val="Times New Roman"/>
        <family val="1"/>
      </rPr>
      <t xml:space="preserve">
</t>
    </r>
    <r>
      <rPr>
        <sz val="10"/>
        <rFont val="黑体"/>
        <family val="3"/>
        <charset val="134"/>
      </rPr>
      <t>及改进措施</t>
    </r>
  </si>
  <si>
    <r>
      <rPr>
        <sz val="10"/>
        <rFont val="仿宋"/>
        <family val="3"/>
        <charset val="134"/>
      </rPr>
      <t>产出指标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（60分）</t>
    </r>
  </si>
  <si>
    <t>县自管农村公路日常养护里程</t>
  </si>
  <si>
    <t>358KM</t>
  </si>
  <si>
    <t>乡镇（街道）管养农村公路日常养护里程</t>
  </si>
  <si>
    <t>3413KM</t>
  </si>
  <si>
    <t>桃花源旅游管理区公路日常养护里程</t>
  </si>
  <si>
    <t>127KM</t>
  </si>
  <si>
    <t>农村公路养护工程里程</t>
  </si>
  <si>
    <t>3898KM</t>
  </si>
  <si>
    <t>时效指标</t>
  </si>
  <si>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31</t>
    </r>
    <r>
      <rPr>
        <sz val="10"/>
        <rFont val="宋体"/>
        <family val="3"/>
        <charset val="134"/>
      </rPr>
      <t>日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前完成</t>
    </r>
  </si>
  <si>
    <t>县自管农村公路日常养护成本</t>
  </si>
  <si>
    <t>116.2万元</t>
  </si>
  <si>
    <t>乡镇（街道）管养农村公路日常养护成本</t>
  </si>
  <si>
    <r>
      <rPr>
        <sz val="10"/>
        <rFont val="Times New Roman"/>
        <family val="1"/>
      </rPr>
      <t>367.743</t>
    </r>
    <r>
      <rPr>
        <sz val="10"/>
        <rFont val="宋体"/>
        <family val="3"/>
        <charset val="134"/>
      </rPr>
      <t>万元</t>
    </r>
  </si>
  <si>
    <t>桃花源旅游管理区公路日常养护成本</t>
  </si>
  <si>
    <r>
      <rPr>
        <sz val="10"/>
        <rFont val="Times New Roman"/>
        <family val="1"/>
      </rPr>
      <t>26.65</t>
    </r>
    <r>
      <rPr>
        <sz val="10"/>
        <rFont val="宋体"/>
        <family val="3"/>
        <charset val="134"/>
      </rPr>
      <t>万元</t>
    </r>
  </si>
  <si>
    <t>农村公路养护工程成本</t>
  </si>
  <si>
    <t>939.407万元</t>
  </si>
  <si>
    <r>
      <rPr>
        <sz val="10"/>
        <rFont val="仿宋"/>
        <family val="3"/>
        <charset val="134"/>
      </rPr>
      <t>效益指标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（20分）</t>
    </r>
  </si>
  <si>
    <r>
      <rPr>
        <sz val="10"/>
        <rFont val="仿宋"/>
        <family val="3"/>
        <charset val="134"/>
      </rPr>
      <t>经济效益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</si>
  <si>
    <t>社会效益
指标</t>
  </si>
  <si>
    <t>经济与交通发展</t>
  </si>
  <si>
    <t>促进</t>
  </si>
  <si>
    <t>个别路段路况欠佳，争取财政加大投入力度</t>
  </si>
  <si>
    <t>运输成本</t>
  </si>
  <si>
    <t>降低</t>
  </si>
  <si>
    <r>
      <rPr>
        <sz val="10"/>
        <rFont val="仿宋"/>
        <family val="3"/>
        <charset val="134"/>
      </rPr>
      <t>生态效益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</si>
  <si>
    <r>
      <rPr>
        <sz val="10"/>
        <rFont val="仿宋"/>
        <family val="3"/>
        <charset val="134"/>
      </rPr>
      <t>可持续影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响指标</t>
    </r>
  </si>
  <si>
    <t>交通事故发生率</t>
  </si>
  <si>
    <r>
      <rPr>
        <sz val="10"/>
        <rFont val="仿宋"/>
        <family val="3"/>
        <charset val="134"/>
      </rPr>
      <t>满意度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指标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（</t>
    </r>
    <r>
      <rPr>
        <sz val="10"/>
        <rFont val="Times New Roman"/>
        <family val="1"/>
      </rPr>
      <t>10</t>
    </r>
    <r>
      <rPr>
        <sz val="10"/>
        <rFont val="仿宋"/>
        <family val="3"/>
        <charset val="134"/>
      </rPr>
      <t>分）</t>
    </r>
  </si>
  <si>
    <r>
      <rPr>
        <sz val="10"/>
        <rFont val="仿宋"/>
        <family val="3"/>
        <charset val="134"/>
      </rPr>
      <t>社会公众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</si>
  <si>
    <r>
      <rPr>
        <sz val="10"/>
        <rFont val="Times New Roman"/>
        <family val="1"/>
      </rPr>
      <t>90%</t>
    </r>
    <r>
      <rPr>
        <sz val="10"/>
        <rFont val="宋体"/>
        <family val="3"/>
        <charset val="134"/>
      </rPr>
      <t>以上</t>
    </r>
  </si>
  <si>
    <r>
      <rPr>
        <sz val="10"/>
        <rFont val="仿宋"/>
        <family val="3"/>
        <charset val="134"/>
      </rPr>
      <t>服务对象</t>
    </r>
    <r>
      <rPr>
        <sz val="10"/>
        <rFont val="Times New Roman"/>
        <family val="1"/>
      </rPr>
      <t xml:space="preserve">
</t>
    </r>
    <r>
      <rPr>
        <sz val="10"/>
        <rFont val="仿宋"/>
        <family val="3"/>
        <charset val="134"/>
      </rPr>
      <t>满意度指标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</si>
</sst>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_ * #,##0_ ;_ * \-#,##0_ ;_ * &quot;-&quot;??_ ;_ @_ "/>
  </numFmts>
  <fonts count="49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Times New Roman"/>
      <family val="1"/>
    </font>
    <font>
      <sz val="20"/>
      <name val="方正小标宋_GBK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10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仿宋_GB2312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sz val="1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0"/>
      <color rgb="FF000000"/>
      <name val="仿宋"/>
      <family val="3"/>
      <charset val="134"/>
    </font>
    <font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inor"/>
    </font>
    <font>
      <sz val="8"/>
      <name val="宋体"/>
      <family val="3"/>
      <charset val="134"/>
    </font>
    <font>
      <sz val="8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8"/>
      <color indexed="8"/>
      <name val="Times New Roman"/>
      <family val="1"/>
    </font>
    <font>
      <sz val="12"/>
      <color theme="1"/>
      <name val="仿宋"/>
      <family val="3"/>
      <charset val="134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楷体_GB2312"/>
      <charset val="134"/>
    </font>
    <font>
      <sz val="10"/>
      <name val="方正小标宋_GBK"/>
      <charset val="134"/>
    </font>
    <font>
      <sz val="12"/>
      <name val="黑体"/>
      <family val="3"/>
      <charset val="134"/>
    </font>
    <font>
      <sz val="18"/>
      <name val="方正小标宋简体"/>
      <charset val="134"/>
    </font>
    <font>
      <sz val="10"/>
      <color rgb="FF000000"/>
      <name val="黑体"/>
      <family val="3"/>
      <charset val="134"/>
    </font>
    <font>
      <sz val="18"/>
      <color indexed="8"/>
      <name val="方正小标宋_GBK"/>
      <charset val="134"/>
    </font>
    <font>
      <sz val="12"/>
      <color rgb="FF000000"/>
      <name val="仿宋"/>
      <family val="3"/>
      <charset val="134"/>
    </font>
    <font>
      <sz val="12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5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0" borderId="0">
      <alignment vertical="center"/>
    </xf>
    <xf numFmtId="0" fontId="31" fillId="0" borderId="0"/>
    <xf numFmtId="0" fontId="32" fillId="0" borderId="0">
      <alignment vertical="center"/>
    </xf>
    <xf numFmtId="0" fontId="9" fillId="0" borderId="0">
      <alignment vertical="center"/>
    </xf>
    <xf numFmtId="0" fontId="33" fillId="0" borderId="0" applyNumberFormat="0" applyFill="0" applyBorder="0" applyAlignment="0" applyProtection="0"/>
    <xf numFmtId="0" fontId="30" fillId="0" borderId="0">
      <alignment vertical="center"/>
    </xf>
    <xf numFmtId="0" fontId="33" fillId="0" borderId="0" applyNumberForma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0" fontId="9" fillId="0" borderId="0"/>
  </cellStyleXfs>
  <cellXfs count="18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9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7" applyFont="1">
      <alignment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4" fillId="3" borderId="2" xfId="7" applyFont="1" applyFill="1" applyBorder="1" applyAlignment="1">
      <alignment horizontal="center" vertical="center" wrapText="1"/>
    </xf>
    <xf numFmtId="0" fontId="14" fillId="3" borderId="6" xfId="7" applyFont="1" applyFill="1" applyBorder="1" applyAlignment="1">
      <alignment horizontal="center" vertical="center" wrapText="1"/>
    </xf>
    <xf numFmtId="0" fontId="14" fillId="3" borderId="7" xfId="7" applyFont="1" applyFill="1" applyBorder="1" applyAlignment="1">
      <alignment horizontal="center" vertical="center" wrapText="1"/>
    </xf>
    <xf numFmtId="0" fontId="14" fillId="3" borderId="2" xfId="7" applyFont="1" applyFill="1" applyBorder="1" applyAlignment="1">
      <alignment horizontal="left" vertical="center" wrapText="1"/>
    </xf>
    <xf numFmtId="0" fontId="14" fillId="3" borderId="2" xfId="7" applyFont="1" applyFill="1" applyBorder="1" applyAlignment="1">
      <alignment horizontal="justify" vertical="center" wrapText="1"/>
    </xf>
    <xf numFmtId="9" fontId="14" fillId="3" borderId="4" xfId="7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9" fontId="2" fillId="3" borderId="4" xfId="7" applyNumberFormat="1" applyFont="1" applyFill="1" applyBorder="1" applyAlignment="1">
      <alignment horizontal="center" vertical="center" wrapText="1"/>
    </xf>
    <xf numFmtId="9" fontId="14" fillId="3" borderId="2" xfId="7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15" fillId="3" borderId="2" xfId="7" applyFont="1" applyFill="1" applyBorder="1" applyAlignment="1">
      <alignment horizontal="center" vertical="center" wrapText="1"/>
    </xf>
    <xf numFmtId="10" fontId="14" fillId="3" borderId="2" xfId="7" applyNumberFormat="1" applyFont="1" applyFill="1" applyBorder="1" applyAlignment="1">
      <alignment horizontal="center" vertical="center" wrapText="1"/>
    </xf>
    <xf numFmtId="10" fontId="14" fillId="3" borderId="2" xfId="2" applyNumberFormat="1" applyFont="1" applyFill="1" applyBorder="1" applyAlignment="1">
      <alignment horizontal="center" vertical="center" wrapText="1"/>
    </xf>
    <xf numFmtId="176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7" xfId="7" applyFont="1" applyFill="1" applyBorder="1" applyAlignment="1">
      <alignment vertical="center" wrapText="1"/>
    </xf>
    <xf numFmtId="176" fontId="14" fillId="3" borderId="2" xfId="7" applyNumberFormat="1" applyFont="1" applyFill="1" applyBorder="1" applyAlignment="1">
      <alignment horizontal="center" vertical="center" wrapText="1"/>
    </xf>
    <xf numFmtId="0" fontId="21" fillId="2" borderId="0" xfId="4" applyFont="1" applyFill="1">
      <alignment vertical="center"/>
    </xf>
    <xf numFmtId="0" fontId="22" fillId="2" borderId="0" xfId="4" applyFont="1" applyFill="1">
      <alignment vertical="center"/>
    </xf>
    <xf numFmtId="0" fontId="23" fillId="2" borderId="0" xfId="4" applyFont="1" applyFill="1" applyAlignment="1">
      <alignment horizontal="center" vertical="center"/>
    </xf>
    <xf numFmtId="0" fontId="23" fillId="2" borderId="0" xfId="4" applyFont="1" applyFill="1">
      <alignment vertical="center"/>
    </xf>
    <xf numFmtId="0" fontId="24" fillId="2" borderId="0" xfId="4" applyFont="1" applyFill="1">
      <alignment vertical="center"/>
    </xf>
    <xf numFmtId="0" fontId="25" fillId="2" borderId="0" xfId="4" applyFont="1" applyFill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2" borderId="2" xfId="4" applyFont="1" applyFill="1" applyBorder="1" applyAlignment="1">
      <alignment horizontal="center" vertical="center" wrapText="1"/>
    </xf>
    <xf numFmtId="0" fontId="22" fillId="2" borderId="5" xfId="4" applyFont="1" applyFill="1" applyBorder="1" applyAlignment="1">
      <alignment horizontal="center" vertical="center" wrapText="1"/>
    </xf>
    <xf numFmtId="177" fontId="22" fillId="2" borderId="5" xfId="1" applyNumberFormat="1" applyFont="1" applyFill="1" applyBorder="1" applyAlignment="1">
      <alignment horizontal="right" vertical="center" wrapText="1"/>
    </xf>
    <xf numFmtId="10" fontId="22" fillId="2" borderId="5" xfId="4" applyNumberFormat="1" applyFont="1" applyFill="1" applyBorder="1" applyAlignment="1">
      <alignment horizontal="right" vertical="center" wrapText="1"/>
    </xf>
    <xf numFmtId="49" fontId="27" fillId="2" borderId="2" xfId="4" applyNumberFormat="1" applyFont="1" applyFill="1" applyBorder="1" applyAlignment="1">
      <alignment horizontal="center" vertical="center" wrapText="1"/>
    </xf>
    <xf numFmtId="0" fontId="27" fillId="2" borderId="2" xfId="4" applyFont="1" applyFill="1" applyBorder="1" applyAlignment="1">
      <alignment horizontal="left" vertical="center" wrapText="1"/>
    </xf>
    <xf numFmtId="0" fontId="29" fillId="2" borderId="2" xfId="4" applyFont="1" applyFill="1" applyBorder="1" applyAlignment="1">
      <alignment horizontal="left" vertical="center" wrapText="1"/>
    </xf>
    <xf numFmtId="0" fontId="28" fillId="2" borderId="2" xfId="4" applyFont="1" applyFill="1" applyBorder="1" applyAlignment="1">
      <alignment horizontal="left" vertical="center" wrapText="1"/>
    </xf>
    <xf numFmtId="0" fontId="22" fillId="2" borderId="5" xfId="4" applyFont="1" applyFill="1" applyBorder="1" applyAlignment="1">
      <alignment horizontal="left" vertical="center" wrapText="1"/>
    </xf>
    <xf numFmtId="43" fontId="22" fillId="2" borderId="5" xfId="1" applyFont="1" applyFill="1" applyBorder="1" applyAlignment="1">
      <alignment horizontal="center" vertical="center" wrapText="1"/>
    </xf>
    <xf numFmtId="43" fontId="21" fillId="2" borderId="5" xfId="1" applyFont="1" applyFill="1" applyBorder="1" applyAlignment="1">
      <alignment horizontal="center" vertical="center" wrapText="1"/>
    </xf>
    <xf numFmtId="10" fontId="21" fillId="2" borderId="5" xfId="2" applyNumberFormat="1" applyFont="1" applyFill="1" applyBorder="1" applyAlignment="1">
      <alignment horizontal="right" vertical="center" wrapText="1"/>
    </xf>
    <xf numFmtId="49" fontId="23" fillId="2" borderId="2" xfId="4" applyNumberFormat="1" applyFont="1" applyFill="1" applyBorder="1" applyAlignment="1">
      <alignment horizontal="center" vertical="center" wrapText="1"/>
    </xf>
    <xf numFmtId="49" fontId="23" fillId="2" borderId="2" xfId="1" applyNumberFormat="1" applyFont="1" applyFill="1" applyBorder="1" applyAlignment="1">
      <alignment vertical="center" wrapText="1"/>
    </xf>
    <xf numFmtId="0" fontId="14" fillId="3" borderId="6" xfId="7" applyFont="1" applyFill="1" applyBorder="1" applyAlignment="1">
      <alignment horizontal="center" vertical="center" wrapText="1"/>
    </xf>
    <xf numFmtId="0" fontId="25" fillId="2" borderId="0" xfId="4" applyFont="1" applyFill="1" applyAlignment="1">
      <alignment horizontal="center" vertical="center"/>
    </xf>
    <xf numFmtId="0" fontId="27" fillId="2" borderId="2" xfId="4" applyFont="1" applyFill="1" applyBorder="1" applyAlignment="1">
      <alignment horizontal="center" vertical="center" wrapText="1"/>
    </xf>
    <xf numFmtId="0" fontId="28" fillId="2" borderId="2" xfId="4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0" fontId="26" fillId="0" borderId="2" xfId="0" applyNumberFormat="1" applyFont="1" applyBorder="1" applyAlignment="1">
      <alignment horizontal="center" vertical="center" wrapText="1"/>
    </xf>
    <xf numFmtId="49" fontId="28" fillId="2" borderId="2" xfId="4" applyNumberFormat="1" applyFont="1" applyFill="1" applyBorder="1" applyAlignment="1">
      <alignment horizontal="center" vertical="center" wrapText="1"/>
    </xf>
    <xf numFmtId="49" fontId="27" fillId="2" borderId="2" xfId="4" applyNumberFormat="1" applyFont="1" applyFill="1" applyBorder="1" applyAlignment="1">
      <alignment horizontal="center" vertical="center" wrapText="1"/>
    </xf>
    <xf numFmtId="0" fontId="27" fillId="2" borderId="2" xfId="1" applyNumberFormat="1" applyFont="1" applyFill="1" applyBorder="1" applyAlignment="1">
      <alignment horizontal="center" vertical="center" wrapText="1"/>
    </xf>
    <xf numFmtId="0" fontId="27" fillId="2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27" fillId="2" borderId="2" xfId="1" applyNumberFormat="1" applyFont="1" applyFill="1" applyBorder="1" applyAlignment="1">
      <alignment horizontal="center" vertical="center"/>
    </xf>
    <xf numFmtId="0" fontId="26" fillId="2" borderId="2" xfId="4" applyFont="1" applyFill="1" applyBorder="1" applyAlignment="1">
      <alignment horizontal="left" vertical="center" wrapText="1"/>
    </xf>
    <xf numFmtId="0" fontId="26" fillId="2" borderId="2" xfId="4" applyFont="1" applyFill="1" applyBorder="1" applyAlignment="1">
      <alignment horizontal="center" vertical="center" wrapText="1"/>
    </xf>
    <xf numFmtId="0" fontId="23" fillId="2" borderId="2" xfId="4" applyFont="1" applyFill="1" applyBorder="1" applyAlignment="1">
      <alignment horizontal="center" vertical="center" wrapText="1"/>
    </xf>
    <xf numFmtId="0" fontId="23" fillId="2" borderId="4" xfId="1" applyNumberFormat="1" applyFont="1" applyFill="1" applyBorder="1" applyAlignment="1">
      <alignment horizontal="center" vertical="center" wrapText="1"/>
    </xf>
    <xf numFmtId="0" fontId="23" fillId="2" borderId="8" xfId="1" applyNumberFormat="1" applyFont="1" applyFill="1" applyBorder="1" applyAlignment="1">
      <alignment horizontal="center" vertical="center" wrapText="1"/>
    </xf>
    <xf numFmtId="0" fontId="27" fillId="2" borderId="4" xfId="1" applyNumberFormat="1" applyFont="1" applyFill="1" applyBorder="1" applyAlignment="1">
      <alignment horizontal="center" vertical="center" wrapText="1"/>
    </xf>
    <xf numFmtId="0" fontId="27" fillId="2" borderId="8" xfId="1" applyNumberFormat="1" applyFont="1" applyFill="1" applyBorder="1" applyAlignment="1">
      <alignment horizontal="center" vertical="center" wrapText="1"/>
    </xf>
    <xf numFmtId="176" fontId="27" fillId="2" borderId="2" xfId="1" applyNumberFormat="1" applyFont="1" applyFill="1" applyBorder="1" applyAlignment="1">
      <alignment horizontal="center" vertical="center" wrapText="1"/>
    </xf>
    <xf numFmtId="176" fontId="27" fillId="2" borderId="2" xfId="1" applyNumberFormat="1" applyFont="1" applyFill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1" xfId="7" applyFont="1" applyBorder="1" applyAlignment="1">
      <alignment horizontal="left" vertical="center"/>
    </xf>
    <xf numFmtId="0" fontId="15" fillId="3" borderId="4" xfId="7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left" vertical="center" wrapText="1"/>
    </xf>
    <xf numFmtId="0" fontId="14" fillId="3" borderId="8" xfId="7" applyFont="1" applyFill="1" applyBorder="1" applyAlignment="1">
      <alignment horizontal="center" vertical="center" wrapText="1"/>
    </xf>
    <xf numFmtId="0" fontId="14" fillId="3" borderId="2" xfId="7" applyFont="1" applyFill="1" applyBorder="1" applyAlignment="1">
      <alignment horizontal="center" vertical="center" wrapText="1"/>
    </xf>
    <xf numFmtId="0" fontId="16" fillId="3" borderId="2" xfId="7" applyFont="1" applyFill="1" applyBorder="1" applyAlignment="1">
      <alignment horizontal="left" vertical="center" wrapText="1"/>
    </xf>
    <xf numFmtId="0" fontId="14" fillId="3" borderId="2" xfId="7" applyFont="1" applyFill="1" applyBorder="1" applyAlignment="1">
      <alignment horizontal="left" vertical="center" wrapText="1"/>
    </xf>
    <xf numFmtId="0" fontId="16" fillId="3" borderId="2" xfId="7" applyFont="1" applyFill="1" applyBorder="1" applyAlignment="1">
      <alignment horizontal="center" vertical="center" wrapText="1"/>
    </xf>
    <xf numFmtId="0" fontId="14" fillId="3" borderId="4" xfId="7" applyFont="1" applyFill="1" applyBorder="1" applyAlignment="1">
      <alignment horizontal="left" vertical="center" wrapText="1"/>
    </xf>
    <xf numFmtId="0" fontId="14" fillId="3" borderId="8" xfId="7" applyFont="1" applyFill="1" applyBorder="1" applyAlignment="1">
      <alignment horizontal="left" vertical="center" wrapText="1"/>
    </xf>
    <xf numFmtId="0" fontId="14" fillId="3" borderId="4" xfId="7" applyFont="1" applyFill="1" applyBorder="1" applyAlignment="1">
      <alignment horizontal="center" vertical="center" wrapText="1"/>
    </xf>
    <xf numFmtId="0" fontId="14" fillId="3" borderId="4" xfId="7" applyFont="1" applyFill="1" applyBorder="1" applyAlignment="1">
      <alignment vertical="center" wrapText="1"/>
    </xf>
    <xf numFmtId="0" fontId="14" fillId="3" borderId="5" xfId="7" applyFont="1" applyFill="1" applyBorder="1" applyAlignment="1">
      <alignment vertical="center" wrapText="1"/>
    </xf>
    <xf numFmtId="0" fontId="14" fillId="3" borderId="8" xfId="7" applyFont="1" applyFill="1" applyBorder="1" applyAlignment="1">
      <alignment vertical="center" wrapText="1"/>
    </xf>
    <xf numFmtId="0" fontId="15" fillId="3" borderId="2" xfId="7" applyFont="1" applyFill="1" applyBorder="1" applyAlignment="1">
      <alignment horizontal="justify" vertical="center" wrapText="1"/>
    </xf>
    <xf numFmtId="0" fontId="14" fillId="3" borderId="2" xfId="7" applyFont="1" applyFill="1" applyBorder="1" applyAlignment="1">
      <alignment horizontal="justify" vertical="center" wrapText="1"/>
    </xf>
    <xf numFmtId="0" fontId="5" fillId="3" borderId="2" xfId="7" applyFont="1" applyFill="1" applyBorder="1" applyAlignment="1">
      <alignment horizontal="center" vertical="center" wrapText="1"/>
    </xf>
    <xf numFmtId="0" fontId="2" fillId="3" borderId="2" xfId="7" applyFont="1" applyFill="1" applyBorder="1" applyAlignment="1">
      <alignment horizontal="left" vertical="center" wrapText="1"/>
    </xf>
    <xf numFmtId="0" fontId="15" fillId="3" borderId="2" xfId="7" applyFont="1" applyFill="1" applyBorder="1" applyAlignment="1">
      <alignment horizontal="left" vertical="center" wrapText="1"/>
    </xf>
    <xf numFmtId="0" fontId="15" fillId="3" borderId="4" xfId="7" applyFont="1" applyFill="1" applyBorder="1" applyAlignment="1">
      <alignment horizontal="left" vertical="center" wrapText="1"/>
    </xf>
    <xf numFmtId="9" fontId="14" fillId="3" borderId="4" xfId="7" applyNumberFormat="1" applyFont="1" applyFill="1" applyBorder="1" applyAlignment="1">
      <alignment horizontal="center" vertical="center" wrapText="1"/>
    </xf>
    <xf numFmtId="9" fontId="14" fillId="3" borderId="8" xfId="7" applyNumberFormat="1" applyFont="1" applyFill="1" applyBorder="1" applyAlignment="1">
      <alignment horizontal="center" vertical="center" wrapText="1"/>
    </xf>
    <xf numFmtId="0" fontId="5" fillId="3" borderId="2" xfId="7" applyFont="1" applyFill="1" applyBorder="1" applyAlignment="1">
      <alignment horizontal="left" vertical="center" wrapText="1"/>
    </xf>
    <xf numFmtId="0" fontId="5" fillId="3" borderId="2" xfId="7" applyFont="1" applyFill="1" applyBorder="1" applyAlignment="1">
      <alignment horizontal="justify" vertical="center" wrapText="1"/>
    </xf>
    <xf numFmtId="0" fontId="2" fillId="3" borderId="2" xfId="7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9" fontId="14" fillId="3" borderId="2" xfId="7" applyNumberFormat="1" applyFont="1" applyFill="1" applyBorder="1" applyAlignment="1">
      <alignment horizontal="center" vertical="center" wrapText="1"/>
    </xf>
    <xf numFmtId="0" fontId="15" fillId="3" borderId="8" xfId="7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4" fillId="3" borderId="2" xfId="7" applyNumberFormat="1" applyFont="1" applyFill="1" applyBorder="1" applyAlignment="1" applyProtection="1">
      <alignment horizontal="center" vertical="center" wrapText="1"/>
    </xf>
    <xf numFmtId="0" fontId="18" fillId="3" borderId="2" xfId="7" applyFont="1" applyFill="1" applyBorder="1" applyAlignment="1">
      <alignment horizontal="left" vertical="center" wrapText="1"/>
    </xf>
    <xf numFmtId="0" fontId="18" fillId="3" borderId="2" xfId="7" applyFont="1" applyFill="1" applyBorder="1" applyAlignment="1">
      <alignment horizontal="justify" vertical="center" wrapText="1"/>
    </xf>
    <xf numFmtId="0" fontId="17" fillId="3" borderId="2" xfId="7" applyFont="1" applyFill="1" applyBorder="1" applyAlignment="1">
      <alignment horizontal="left" vertical="center" wrapText="1"/>
    </xf>
    <xf numFmtId="0" fontId="17" fillId="3" borderId="2" xfId="7" applyFont="1" applyFill="1" applyBorder="1" applyAlignment="1">
      <alignment horizontal="justify" vertical="center" wrapText="1"/>
    </xf>
    <xf numFmtId="0" fontId="15" fillId="3" borderId="2" xfId="7" applyFont="1" applyFill="1" applyBorder="1" applyAlignment="1">
      <alignment horizontal="center" vertical="center" wrapText="1"/>
    </xf>
    <xf numFmtId="0" fontId="14" fillId="3" borderId="6" xfId="7" applyFont="1" applyFill="1" applyBorder="1" applyAlignment="1">
      <alignment horizontal="center" vertical="center" wrapText="1"/>
    </xf>
    <xf numFmtId="0" fontId="14" fillId="3" borderId="7" xfId="7" applyFont="1" applyFill="1" applyBorder="1" applyAlignment="1">
      <alignment horizontal="center" vertical="center" wrapText="1"/>
    </xf>
    <xf numFmtId="0" fontId="19" fillId="3" borderId="6" xfId="7" applyFont="1" applyFill="1" applyBorder="1" applyAlignment="1">
      <alignment horizontal="left" vertical="center" wrapText="1"/>
    </xf>
    <xf numFmtId="0" fontId="19" fillId="3" borderId="7" xfId="7" applyFont="1" applyFill="1" applyBorder="1" applyAlignment="1">
      <alignment horizontal="left" vertical="center" wrapText="1"/>
    </xf>
    <xf numFmtId="0" fontId="20" fillId="3" borderId="3" xfId="7" applyFont="1" applyFill="1" applyBorder="1" applyAlignment="1">
      <alignment horizontal="left" vertical="center" wrapText="1"/>
    </xf>
    <xf numFmtId="0" fontId="11" fillId="0" borderId="9" xfId="7" applyFont="1" applyBorder="1" applyAlignment="1">
      <alignment horizontal="left" vertical="center" wrapText="1"/>
    </xf>
    <xf numFmtId="0" fontId="12" fillId="0" borderId="9" xfId="7" applyFont="1" applyBorder="1" applyAlignment="1">
      <alignment horizontal="left" vertical="center"/>
    </xf>
    <xf numFmtId="0" fontId="12" fillId="0" borderId="9" xfId="7" applyFont="1" applyBorder="1" applyAlignment="1">
      <alignment horizontal="center" vertical="center"/>
    </xf>
    <xf numFmtId="0" fontId="14" fillId="3" borderId="3" xfId="7" applyFont="1" applyFill="1" applyBorder="1" applyAlignment="1">
      <alignment horizontal="center" vertical="center" wrapText="1"/>
    </xf>
    <xf numFmtId="0" fontId="16" fillId="3" borderId="6" xfId="7" applyFont="1" applyFill="1" applyBorder="1" applyAlignment="1">
      <alignment horizontal="center" vertical="center" wrapText="1"/>
    </xf>
    <xf numFmtId="0" fontId="14" fillId="3" borderId="6" xfId="7" applyNumberFormat="1" applyFont="1" applyFill="1" applyBorder="1" applyAlignment="1" applyProtection="1">
      <alignment horizontal="center" vertical="center" wrapText="1"/>
    </xf>
    <xf numFmtId="9" fontId="14" fillId="3" borderId="7" xfId="7" applyNumberFormat="1" applyFont="1" applyFill="1" applyBorder="1" applyAlignment="1">
      <alignment horizontal="center" vertical="center" wrapText="1"/>
    </xf>
    <xf numFmtId="0" fontId="16" fillId="3" borderId="6" xfId="7" applyFont="1" applyFill="1" applyBorder="1" applyAlignment="1">
      <alignment horizontal="left" vertical="center" wrapText="1"/>
    </xf>
    <xf numFmtId="0" fontId="16" fillId="3" borderId="7" xfId="7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5">
    <cellStyle name="ColLevel_1" xfId="8"/>
    <cellStyle name="RowLevel_1" xfId="10"/>
    <cellStyle name="百分比" xfId="2" builtinId="5"/>
    <cellStyle name="百分比 2" xfId="3"/>
    <cellStyle name="常规" xfId="0" builtinId="0"/>
    <cellStyle name="常规 12" xfId="4"/>
    <cellStyle name="常规 16" xfId="6"/>
    <cellStyle name="常规 2" xfId="9"/>
    <cellStyle name="常规 2 2" xfId="7"/>
    <cellStyle name="常规 3" xfId="11"/>
    <cellStyle name="常规 4" xfId="12"/>
    <cellStyle name="常规 5" xfId="14"/>
    <cellStyle name="常规 9" xfId="5"/>
    <cellStyle name="千位分隔" xfId="1" builtinId="3"/>
    <cellStyle name="千位分隔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workbookViewId="0">
      <pane ySplit="7" topLeftCell="A8" activePane="bottomLeft" state="frozen"/>
      <selection pane="bottomLeft" activeCell="I13" sqref="I13"/>
    </sheetView>
  </sheetViews>
  <sheetFormatPr defaultColWidth="9" defaultRowHeight="15.75"/>
  <cols>
    <col min="1" max="1" width="31.125" style="68" customWidth="1"/>
    <col min="2" max="3" width="10" style="68" customWidth="1"/>
    <col min="4" max="5" width="10.5" style="68" customWidth="1"/>
    <col min="6" max="7" width="10" style="68" customWidth="1"/>
    <col min="8" max="16384" width="9" style="68"/>
  </cols>
  <sheetData>
    <row r="1" spans="1:7">
      <c r="A1" s="69" t="s">
        <v>0</v>
      </c>
    </row>
    <row r="2" spans="1:7" ht="27.6" customHeight="1">
      <c r="A2" s="87" t="s">
        <v>1</v>
      </c>
      <c r="B2" s="87"/>
      <c r="C2" s="87"/>
      <c r="D2" s="87"/>
      <c r="E2" s="87"/>
      <c r="F2" s="87"/>
      <c r="G2" s="87"/>
    </row>
    <row r="3" spans="1:7" ht="27.6" customHeight="1">
      <c r="A3" s="71" t="s">
        <v>2</v>
      </c>
      <c r="B3" s="70"/>
      <c r="C3" s="70"/>
      <c r="D3" s="70"/>
      <c r="E3" s="70"/>
      <c r="F3" s="70"/>
      <c r="G3" s="70"/>
    </row>
    <row r="4" spans="1:7" ht="19.5" customHeight="1">
      <c r="A4" s="88" t="s">
        <v>3</v>
      </c>
      <c r="B4" s="88" t="s">
        <v>4</v>
      </c>
      <c r="C4" s="88"/>
      <c r="D4" s="89" t="s">
        <v>5</v>
      </c>
      <c r="E4" s="88"/>
      <c r="F4" s="88" t="s">
        <v>6</v>
      </c>
      <c r="G4" s="88"/>
    </row>
    <row r="5" spans="1:7" s="65" customFormat="1" ht="19.5" customHeight="1">
      <c r="A5" s="88"/>
      <c r="B5" s="90">
        <v>246</v>
      </c>
      <c r="C5" s="90"/>
      <c r="D5" s="90">
        <v>223</v>
      </c>
      <c r="E5" s="90"/>
      <c r="F5" s="91">
        <v>0.90649999999999997</v>
      </c>
      <c r="G5" s="91"/>
    </row>
    <row r="6" spans="1:7" s="65" customFormat="1" ht="19.5" customHeight="1">
      <c r="A6" s="73"/>
      <c r="B6" s="74"/>
      <c r="C6" s="74"/>
      <c r="D6" s="74"/>
      <c r="E6" s="74"/>
      <c r="F6" s="75"/>
      <c r="G6" s="75"/>
    </row>
    <row r="7" spans="1:7" s="65" customFormat="1" ht="29.25" customHeight="1">
      <c r="A7" s="72" t="s">
        <v>7</v>
      </c>
      <c r="B7" s="92" t="s">
        <v>8</v>
      </c>
      <c r="C7" s="93"/>
      <c r="D7" s="92" t="s">
        <v>9</v>
      </c>
      <c r="E7" s="93"/>
      <c r="F7" s="92" t="s">
        <v>10</v>
      </c>
      <c r="G7" s="93"/>
    </row>
    <row r="8" spans="1:7" s="66" customFormat="1" ht="29.25" customHeight="1">
      <c r="A8" s="77" t="s">
        <v>11</v>
      </c>
      <c r="B8" s="94">
        <v>93.71</v>
      </c>
      <c r="C8" s="94"/>
      <c r="D8" s="94">
        <v>117.49</v>
      </c>
      <c r="E8" s="94"/>
      <c r="F8" s="94">
        <v>66.290000000000006</v>
      </c>
      <c r="G8" s="94"/>
    </row>
    <row r="9" spans="1:7" ht="59.25" customHeight="1">
      <c r="A9" s="77" t="s">
        <v>12</v>
      </c>
      <c r="B9" s="94">
        <v>49.94</v>
      </c>
      <c r="C9" s="94"/>
      <c r="D9" s="94">
        <f>D10+D11</f>
        <v>62.47</v>
      </c>
      <c r="E9" s="94"/>
      <c r="F9" s="94">
        <f t="shared" ref="F9" si="0">F10+F11</f>
        <v>30.72</v>
      </c>
      <c r="G9" s="94"/>
    </row>
    <row r="10" spans="1:7" s="67" customFormat="1" ht="45" customHeight="1">
      <c r="A10" s="72" t="s">
        <v>13</v>
      </c>
      <c r="B10" s="94"/>
      <c r="C10" s="94"/>
      <c r="D10" s="94">
        <v>18</v>
      </c>
      <c r="E10" s="94"/>
      <c r="F10" s="94">
        <v>14.04</v>
      </c>
      <c r="G10" s="94"/>
    </row>
    <row r="11" spans="1:7" ht="45" customHeight="1">
      <c r="A11" s="77" t="s">
        <v>14</v>
      </c>
      <c r="B11" s="94">
        <v>49.94</v>
      </c>
      <c r="C11" s="94"/>
      <c r="D11" s="94">
        <v>44.47</v>
      </c>
      <c r="E11" s="94"/>
      <c r="F11" s="94">
        <v>16.68</v>
      </c>
      <c r="G11" s="94"/>
    </row>
    <row r="12" spans="1:7" ht="30.75" customHeight="1">
      <c r="A12" s="77" t="s">
        <v>15</v>
      </c>
      <c r="B12" s="95"/>
      <c r="C12" s="95"/>
      <c r="D12" s="95"/>
      <c r="E12" s="95"/>
      <c r="F12" s="95"/>
      <c r="G12" s="95"/>
    </row>
    <row r="13" spans="1:7" ht="30.75" customHeight="1">
      <c r="A13" s="77" t="s">
        <v>16</v>
      </c>
      <c r="B13" s="90">
        <v>43.77</v>
      </c>
      <c r="C13" s="90"/>
      <c r="D13" s="90">
        <v>55.03</v>
      </c>
      <c r="E13" s="90"/>
      <c r="F13" s="90">
        <v>35.58</v>
      </c>
      <c r="G13" s="90"/>
    </row>
    <row r="14" spans="1:7" s="66" customFormat="1" ht="29.25" customHeight="1">
      <c r="A14" s="77" t="s">
        <v>17</v>
      </c>
      <c r="B14" s="94">
        <v>43184.07</v>
      </c>
      <c r="C14" s="94"/>
      <c r="D14" s="94">
        <f t="shared" ref="D14" si="1">SUM(D15:E17)</f>
        <v>68976.17</v>
      </c>
      <c r="E14" s="94"/>
      <c r="F14" s="94">
        <v>74017.39</v>
      </c>
      <c r="G14" s="94"/>
    </row>
    <row r="15" spans="1:7" s="66" customFormat="1" ht="30.75" customHeight="1">
      <c r="A15" s="78" t="s">
        <v>18</v>
      </c>
      <c r="B15" s="90">
        <v>43084.38</v>
      </c>
      <c r="C15" s="90"/>
      <c r="D15" s="96">
        <v>68886.17</v>
      </c>
      <c r="E15" s="96"/>
      <c r="F15" s="96">
        <v>73938.97</v>
      </c>
      <c r="G15" s="96"/>
    </row>
    <row r="16" spans="1:7" s="66" customFormat="1" ht="30.75" customHeight="1">
      <c r="A16" s="78" t="s">
        <v>19</v>
      </c>
      <c r="B16" s="90">
        <v>99.69</v>
      </c>
      <c r="C16" s="90"/>
      <c r="D16" s="96">
        <v>90</v>
      </c>
      <c r="E16" s="96"/>
      <c r="F16" s="96">
        <v>78.42</v>
      </c>
      <c r="G16" s="96"/>
    </row>
    <row r="17" spans="1:7" s="66" customFormat="1" ht="19.5" customHeight="1">
      <c r="A17" s="77"/>
      <c r="B17" s="95"/>
      <c r="C17" s="95"/>
      <c r="D17" s="95"/>
      <c r="E17" s="95"/>
      <c r="F17" s="95"/>
      <c r="G17" s="95"/>
    </row>
    <row r="18" spans="1:7" s="66" customFormat="1" ht="29.25" customHeight="1">
      <c r="A18" s="77" t="s">
        <v>20</v>
      </c>
      <c r="B18" s="94">
        <v>847.32</v>
      </c>
      <c r="C18" s="94"/>
      <c r="D18" s="94">
        <f>SUM(D19:E31)</f>
        <v>1329.11</v>
      </c>
      <c r="E18" s="94"/>
      <c r="F18" s="94">
        <f>SUM(F19:G31)</f>
        <v>466.91</v>
      </c>
      <c r="G18" s="94"/>
    </row>
    <row r="19" spans="1:7" ht="30.75" customHeight="1">
      <c r="A19" s="77" t="s">
        <v>21</v>
      </c>
      <c r="B19" s="90">
        <v>29.26</v>
      </c>
      <c r="C19" s="90"/>
      <c r="D19" s="90">
        <v>65.849999999999994</v>
      </c>
      <c r="E19" s="90"/>
      <c r="F19" s="90">
        <v>10.08</v>
      </c>
      <c r="G19" s="90"/>
    </row>
    <row r="20" spans="1:7" ht="30.75" customHeight="1">
      <c r="A20" s="77" t="s">
        <v>22</v>
      </c>
      <c r="B20" s="90">
        <v>22.73</v>
      </c>
      <c r="C20" s="90"/>
      <c r="D20" s="90">
        <v>47</v>
      </c>
      <c r="E20" s="90"/>
      <c r="F20" s="90">
        <v>10.7</v>
      </c>
      <c r="G20" s="90"/>
    </row>
    <row r="21" spans="1:7" ht="29.25" customHeight="1">
      <c r="A21" s="77" t="s">
        <v>23</v>
      </c>
      <c r="B21" s="90">
        <v>30.43</v>
      </c>
      <c r="C21" s="90"/>
      <c r="D21" s="90">
        <v>40</v>
      </c>
      <c r="E21" s="90"/>
      <c r="F21" s="90">
        <v>26.7</v>
      </c>
      <c r="G21" s="90"/>
    </row>
    <row r="22" spans="1:7" ht="30.75" customHeight="1">
      <c r="A22" s="77" t="s">
        <v>24</v>
      </c>
      <c r="B22" s="94">
        <v>23.17</v>
      </c>
      <c r="C22" s="94"/>
      <c r="D22" s="97">
        <v>16.98</v>
      </c>
      <c r="E22" s="97"/>
      <c r="F22" s="94">
        <v>3.32</v>
      </c>
      <c r="G22" s="94"/>
    </row>
    <row r="23" spans="1:7" ht="29.25" customHeight="1">
      <c r="A23" s="77" t="s">
        <v>25</v>
      </c>
      <c r="B23" s="90">
        <v>46.22</v>
      </c>
      <c r="C23" s="90"/>
      <c r="D23" s="90">
        <v>83</v>
      </c>
      <c r="E23" s="90"/>
      <c r="F23" s="90">
        <v>30.35</v>
      </c>
      <c r="G23" s="90"/>
    </row>
    <row r="24" spans="1:7" ht="19.5" customHeight="1">
      <c r="A24" s="77" t="s">
        <v>26</v>
      </c>
      <c r="B24" s="94">
        <v>67.52</v>
      </c>
      <c r="C24" s="94"/>
      <c r="D24" s="97">
        <v>87</v>
      </c>
      <c r="E24" s="97"/>
      <c r="F24" s="94">
        <v>59.22</v>
      </c>
      <c r="G24" s="94"/>
    </row>
    <row r="25" spans="1:7" ht="29.25" customHeight="1">
      <c r="A25" s="79" t="s">
        <v>27</v>
      </c>
      <c r="B25" s="94">
        <v>107.87</v>
      </c>
      <c r="C25" s="94"/>
      <c r="D25" s="97">
        <v>97.22</v>
      </c>
      <c r="E25" s="97"/>
      <c r="F25" s="94">
        <v>24.6</v>
      </c>
      <c r="G25" s="94"/>
    </row>
    <row r="26" spans="1:7" ht="57.75" customHeight="1">
      <c r="A26" s="77" t="s">
        <v>28</v>
      </c>
      <c r="B26" s="94">
        <v>140.34</v>
      </c>
      <c r="C26" s="94"/>
      <c r="D26" s="97">
        <v>53</v>
      </c>
      <c r="E26" s="97"/>
      <c r="F26" s="94">
        <v>49.99</v>
      </c>
      <c r="G26" s="94"/>
    </row>
    <row r="27" spans="1:7" ht="43.5" customHeight="1">
      <c r="A27" s="77" t="s">
        <v>29</v>
      </c>
      <c r="B27" s="94">
        <v>51.86</v>
      </c>
      <c r="C27" s="94"/>
      <c r="D27" s="97">
        <v>51.35</v>
      </c>
      <c r="E27" s="97"/>
      <c r="F27" s="94">
        <v>41.44</v>
      </c>
      <c r="G27" s="94"/>
    </row>
    <row r="28" spans="1:7" ht="18.75" customHeight="1">
      <c r="A28" s="77" t="s">
        <v>30</v>
      </c>
      <c r="B28" s="94">
        <v>16.670000000000002</v>
      </c>
      <c r="C28" s="94"/>
      <c r="D28" s="97">
        <v>21.15</v>
      </c>
      <c r="E28" s="97"/>
      <c r="F28" s="94">
        <v>6.91</v>
      </c>
      <c r="G28" s="94"/>
    </row>
    <row r="29" spans="1:7" ht="18.75" customHeight="1">
      <c r="A29" s="77" t="s">
        <v>31</v>
      </c>
      <c r="B29" s="94">
        <v>15.62</v>
      </c>
      <c r="C29" s="94"/>
      <c r="D29" s="97">
        <v>10.5</v>
      </c>
      <c r="E29" s="97"/>
      <c r="F29" s="94">
        <v>11.89</v>
      </c>
      <c r="G29" s="94"/>
    </row>
    <row r="30" spans="1:7" ht="18.75" customHeight="1">
      <c r="A30" s="77" t="s">
        <v>32</v>
      </c>
      <c r="B30" s="94">
        <v>70.16</v>
      </c>
      <c r="C30" s="94"/>
      <c r="D30" s="97">
        <v>24.67</v>
      </c>
      <c r="E30" s="97"/>
      <c r="F30" s="94">
        <v>37.590000000000003</v>
      </c>
      <c r="G30" s="94"/>
    </row>
    <row r="31" spans="1:7" ht="43.5" customHeight="1">
      <c r="A31" s="77" t="s">
        <v>33</v>
      </c>
      <c r="B31" s="105">
        <v>225.47</v>
      </c>
      <c r="C31" s="105"/>
      <c r="D31" s="106">
        <v>731.39</v>
      </c>
      <c r="E31" s="106"/>
      <c r="F31" s="105">
        <v>154.12</v>
      </c>
      <c r="G31" s="105"/>
    </row>
    <row r="32" spans="1:7" s="65" customFormat="1" ht="18.75" customHeight="1">
      <c r="A32" s="77" t="s">
        <v>34</v>
      </c>
      <c r="B32" s="90">
        <v>1471.43</v>
      </c>
      <c r="C32" s="90"/>
      <c r="D32" s="90">
        <v>7372.77</v>
      </c>
      <c r="E32" s="90"/>
      <c r="F32" s="90">
        <v>3024.15</v>
      </c>
      <c r="G32" s="90"/>
    </row>
    <row r="33" spans="1:7" s="65" customFormat="1" ht="18.75" customHeight="1">
      <c r="A33" s="77" t="s">
        <v>35</v>
      </c>
      <c r="B33" s="101">
        <v>-101251.44</v>
      </c>
      <c r="C33" s="102"/>
      <c r="D33" s="103" t="s">
        <v>36</v>
      </c>
      <c r="E33" s="104"/>
      <c r="F33" s="101">
        <v>4552.53</v>
      </c>
      <c r="G33" s="102"/>
    </row>
    <row r="34" spans="1:7" s="65" customFormat="1" ht="18.75" customHeight="1">
      <c r="A34" s="80"/>
      <c r="B34" s="81"/>
      <c r="C34" s="81"/>
      <c r="D34" s="82"/>
      <c r="E34" s="82"/>
      <c r="F34" s="83"/>
      <c r="G34" s="83"/>
    </row>
    <row r="35" spans="1:7" ht="31.5" customHeight="1">
      <c r="A35" s="99" t="s">
        <v>37</v>
      </c>
      <c r="B35" s="84" t="s">
        <v>38</v>
      </c>
      <c r="C35" s="76" t="s">
        <v>39</v>
      </c>
      <c r="D35" s="76" t="s">
        <v>40</v>
      </c>
      <c r="E35" s="76" t="s">
        <v>41</v>
      </c>
      <c r="F35" s="76" t="s">
        <v>42</v>
      </c>
      <c r="G35" s="76" t="s">
        <v>43</v>
      </c>
    </row>
    <row r="36" spans="1:7" ht="23.25" customHeight="1">
      <c r="A36" s="100"/>
      <c r="B36" s="85"/>
      <c r="C36" s="85"/>
      <c r="D36" s="85"/>
      <c r="E36" s="85"/>
      <c r="F36" s="85"/>
      <c r="G36" s="85"/>
    </row>
    <row r="37" spans="1:7" ht="45" customHeight="1">
      <c r="A37" s="72" t="s">
        <v>44</v>
      </c>
      <c r="B37" s="90" t="s">
        <v>45</v>
      </c>
      <c r="C37" s="90"/>
      <c r="D37" s="90"/>
      <c r="E37" s="90"/>
      <c r="F37" s="90"/>
      <c r="G37" s="90"/>
    </row>
    <row r="38" spans="1:7" ht="33" customHeight="1">
      <c r="A38" s="98" t="s">
        <v>46</v>
      </c>
      <c r="B38" s="98"/>
      <c r="C38" s="98"/>
      <c r="D38" s="98"/>
      <c r="E38" s="98"/>
      <c r="F38" s="98"/>
      <c r="G38" s="98"/>
    </row>
    <row r="39" spans="1:7">
      <c r="A39" s="98" t="s">
        <v>47</v>
      </c>
      <c r="B39" s="98"/>
      <c r="C39" s="98"/>
      <c r="D39" s="98"/>
      <c r="E39" s="98"/>
      <c r="F39" s="98"/>
      <c r="G39" s="98"/>
    </row>
  </sheetData>
  <mergeCells count="93">
    <mergeCell ref="A39:G39"/>
    <mergeCell ref="A4:A5"/>
    <mergeCell ref="A35:A36"/>
    <mergeCell ref="B33:C33"/>
    <mergeCell ref="D33:E33"/>
    <mergeCell ref="F33:G33"/>
    <mergeCell ref="B37:G37"/>
    <mergeCell ref="A38:G38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9:C19"/>
    <mergeCell ref="D19:E19"/>
    <mergeCell ref="F19:G19"/>
    <mergeCell ref="B20:C20"/>
    <mergeCell ref="D20:E20"/>
    <mergeCell ref="F20:G20"/>
    <mergeCell ref="B17:C17"/>
    <mergeCell ref="D17:E17"/>
    <mergeCell ref="F17:G17"/>
    <mergeCell ref="B18:C18"/>
    <mergeCell ref="D18:E18"/>
    <mergeCell ref="F18:G18"/>
    <mergeCell ref="B15:C15"/>
    <mergeCell ref="D15:E15"/>
    <mergeCell ref="F15:G15"/>
    <mergeCell ref="B16:C16"/>
    <mergeCell ref="D16:E16"/>
    <mergeCell ref="F16:G16"/>
    <mergeCell ref="B13:C13"/>
    <mergeCell ref="D13:E13"/>
    <mergeCell ref="F13:G13"/>
    <mergeCell ref="B14:C14"/>
    <mergeCell ref="D14:E14"/>
    <mergeCell ref="F14:G14"/>
    <mergeCell ref="B11:C11"/>
    <mergeCell ref="D11:E11"/>
    <mergeCell ref="F11:G11"/>
    <mergeCell ref="B12:C12"/>
    <mergeCell ref="D12:E12"/>
    <mergeCell ref="F12:G12"/>
    <mergeCell ref="B9:C9"/>
    <mergeCell ref="D9:E9"/>
    <mergeCell ref="F9:G9"/>
    <mergeCell ref="B10:C10"/>
    <mergeCell ref="D10:E10"/>
    <mergeCell ref="F10:G10"/>
    <mergeCell ref="B7:C7"/>
    <mergeCell ref="D7:E7"/>
    <mergeCell ref="F7:G7"/>
    <mergeCell ref="B8:C8"/>
    <mergeCell ref="D8:E8"/>
    <mergeCell ref="F8:G8"/>
    <mergeCell ref="A2:G2"/>
    <mergeCell ref="B4:C4"/>
    <mergeCell ref="D4:E4"/>
    <mergeCell ref="F4:G4"/>
    <mergeCell ref="B5:C5"/>
    <mergeCell ref="D5:E5"/>
    <mergeCell ref="F5:G5"/>
  </mergeCells>
  <phoneticPr fontId="48" type="noConversion"/>
  <printOptions horizontalCentered="1" verticalCentered="1"/>
  <pageMargins left="0.39305555555555599" right="0.31388888888888899" top="0.39305555555555599" bottom="0.39305555555555599" header="0.235416666666667" footer="0.15625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view="pageBreakPreview" zoomScale="115" zoomScaleNormal="85" workbookViewId="0">
      <selection activeCell="D4" sqref="D4"/>
    </sheetView>
  </sheetViews>
  <sheetFormatPr defaultColWidth="9" defaultRowHeight="15.75"/>
  <cols>
    <col min="1" max="3" width="9" style="46"/>
    <col min="4" max="4" width="11.125" style="47" customWidth="1"/>
    <col min="5" max="5" width="5.5" style="46" customWidth="1"/>
    <col min="6" max="6" width="5.75" style="46" customWidth="1"/>
    <col min="7" max="7" width="8.625" style="46" customWidth="1"/>
    <col min="8" max="8" width="10.375" style="48" customWidth="1"/>
    <col min="9" max="9" width="9" style="46"/>
    <col min="10" max="10" width="8.75" style="46" customWidth="1"/>
    <col min="11" max="11" width="14.75" style="46" customWidth="1"/>
    <col min="12" max="16384" width="9" style="46"/>
  </cols>
  <sheetData>
    <row r="1" spans="1:11">
      <c r="A1" s="46" t="s">
        <v>48</v>
      </c>
    </row>
    <row r="2" spans="1:11" ht="29.25" customHeight="1">
      <c r="A2" s="107" t="s">
        <v>49</v>
      </c>
      <c r="B2" s="107"/>
      <c r="C2" s="107"/>
      <c r="D2" s="108"/>
      <c r="E2" s="107"/>
      <c r="F2" s="107"/>
      <c r="G2" s="107"/>
      <c r="H2" s="107"/>
      <c r="I2" s="107"/>
      <c r="J2" s="107"/>
      <c r="K2" s="107"/>
    </row>
    <row r="3" spans="1:11" ht="26.25" customHeight="1">
      <c r="A3" s="49" t="s">
        <v>50</v>
      </c>
      <c r="B3" s="109" t="s">
        <v>51</v>
      </c>
      <c r="C3" s="110"/>
      <c r="D3" s="111"/>
      <c r="E3" s="110"/>
      <c r="F3" s="110"/>
      <c r="G3" s="110"/>
      <c r="H3" s="110"/>
      <c r="I3" s="110"/>
      <c r="J3" s="110"/>
      <c r="K3" s="112"/>
    </row>
    <row r="4" spans="1:11" ht="26.25" customHeight="1">
      <c r="A4" s="147" t="s">
        <v>52</v>
      </c>
      <c r="B4" s="113"/>
      <c r="C4" s="113"/>
      <c r="D4" s="86" t="s">
        <v>53</v>
      </c>
      <c r="E4" s="113" t="s">
        <v>54</v>
      </c>
      <c r="F4" s="113"/>
      <c r="G4" s="49" t="s">
        <v>55</v>
      </c>
      <c r="H4" s="49" t="s">
        <v>56</v>
      </c>
      <c r="I4" s="49" t="s">
        <v>57</v>
      </c>
      <c r="J4" s="49" t="s">
        <v>58</v>
      </c>
      <c r="K4" s="49" t="s">
        <v>59</v>
      </c>
    </row>
    <row r="5" spans="1:11" ht="26.25" customHeight="1">
      <c r="A5" s="148"/>
      <c r="B5" s="113" t="s">
        <v>60</v>
      </c>
      <c r="C5" s="113"/>
      <c r="D5" s="49">
        <v>2.88</v>
      </c>
      <c r="E5" s="113">
        <v>73553.39</v>
      </c>
      <c r="F5" s="113"/>
      <c r="G5" s="49">
        <v>78105.919999999998</v>
      </c>
      <c r="H5" s="49">
        <v>78105.919999999998</v>
      </c>
      <c r="I5" s="49">
        <v>10</v>
      </c>
      <c r="J5" s="61">
        <f>H5/G5</f>
        <v>1</v>
      </c>
      <c r="K5" s="62">
        <f>I5*J5</f>
        <v>10</v>
      </c>
    </row>
    <row r="6" spans="1:11" ht="26.25" customHeight="1">
      <c r="A6" s="148"/>
      <c r="B6" s="114" t="s">
        <v>61</v>
      </c>
      <c r="C6" s="115"/>
      <c r="D6" s="115"/>
      <c r="E6" s="115"/>
      <c r="F6" s="115"/>
      <c r="G6" s="115"/>
      <c r="H6" s="116" t="s">
        <v>62</v>
      </c>
      <c r="I6" s="115"/>
      <c r="J6" s="115"/>
      <c r="K6" s="115"/>
    </row>
    <row r="7" spans="1:11" ht="26.25" customHeight="1">
      <c r="A7" s="148"/>
      <c r="B7" s="115" t="s">
        <v>63</v>
      </c>
      <c r="C7" s="115"/>
      <c r="D7" s="115"/>
      <c r="E7" s="115"/>
      <c r="F7" s="115"/>
      <c r="G7" s="115"/>
      <c r="H7" s="116" t="s">
        <v>64</v>
      </c>
      <c r="I7" s="115"/>
      <c r="J7" s="115"/>
      <c r="K7" s="115"/>
    </row>
    <row r="8" spans="1:11" ht="26.25" customHeight="1">
      <c r="A8" s="148"/>
      <c r="B8" s="117" t="s">
        <v>65</v>
      </c>
      <c r="C8" s="111"/>
      <c r="D8" s="111"/>
      <c r="E8" s="111"/>
      <c r="F8" s="111"/>
      <c r="G8" s="118"/>
      <c r="H8" s="119" t="s">
        <v>66</v>
      </c>
      <c r="I8" s="111"/>
      <c r="J8" s="111"/>
      <c r="K8" s="118"/>
    </row>
    <row r="9" spans="1:11" ht="26.25" customHeight="1">
      <c r="A9" s="148"/>
      <c r="B9" s="115" t="s">
        <v>67</v>
      </c>
      <c r="C9" s="115"/>
      <c r="D9" s="115"/>
      <c r="E9" s="115"/>
      <c r="F9" s="115"/>
      <c r="G9" s="115"/>
      <c r="H9" s="113"/>
      <c r="I9" s="115"/>
      <c r="J9" s="115"/>
      <c r="K9" s="115"/>
    </row>
    <row r="10" spans="1:11" ht="26.25" customHeight="1">
      <c r="A10" s="155"/>
      <c r="B10" s="120" t="s">
        <v>68</v>
      </c>
      <c r="C10" s="121"/>
      <c r="D10" s="111"/>
      <c r="E10" s="121"/>
      <c r="F10" s="121"/>
      <c r="G10" s="122"/>
      <c r="H10" s="113"/>
      <c r="I10" s="115"/>
      <c r="J10" s="115"/>
      <c r="K10" s="115"/>
    </row>
    <row r="11" spans="1:11" ht="26.25" customHeight="1">
      <c r="A11" s="113" t="s">
        <v>69</v>
      </c>
      <c r="B11" s="113" t="s">
        <v>70</v>
      </c>
      <c r="C11" s="113"/>
      <c r="D11" s="115"/>
      <c r="E11" s="113"/>
      <c r="F11" s="113"/>
      <c r="G11" s="113"/>
      <c r="H11" s="113" t="s">
        <v>71</v>
      </c>
      <c r="I11" s="113"/>
      <c r="J11" s="113"/>
      <c r="K11" s="113"/>
    </row>
    <row r="12" spans="1:11" ht="219" customHeight="1">
      <c r="A12" s="113"/>
      <c r="B12" s="123" t="s">
        <v>72</v>
      </c>
      <c r="C12" s="124"/>
      <c r="D12" s="115"/>
      <c r="E12" s="124"/>
      <c r="F12" s="124"/>
      <c r="G12" s="124"/>
      <c r="H12" s="125" t="s">
        <v>73</v>
      </c>
      <c r="I12" s="126"/>
      <c r="J12" s="126"/>
      <c r="K12" s="126"/>
    </row>
    <row r="13" spans="1:11" ht="41.25" customHeight="1">
      <c r="A13" s="147" t="s">
        <v>74</v>
      </c>
      <c r="B13" s="49" t="s">
        <v>75</v>
      </c>
      <c r="C13" s="49" t="s">
        <v>76</v>
      </c>
      <c r="D13" s="115" t="s">
        <v>77</v>
      </c>
      <c r="E13" s="113"/>
      <c r="F13" s="113" t="s">
        <v>78</v>
      </c>
      <c r="G13" s="113"/>
      <c r="H13" s="49" t="s">
        <v>79</v>
      </c>
      <c r="I13" s="49" t="s">
        <v>57</v>
      </c>
      <c r="J13" s="49" t="s">
        <v>59</v>
      </c>
      <c r="K13" s="49" t="s">
        <v>80</v>
      </c>
    </row>
    <row r="14" spans="1:11" ht="26.25" customHeight="1">
      <c r="A14" s="148"/>
      <c r="B14" s="147" t="s">
        <v>81</v>
      </c>
      <c r="C14" s="147" t="s">
        <v>82</v>
      </c>
      <c r="D14" s="115" t="s">
        <v>83</v>
      </c>
      <c r="E14" s="124"/>
      <c r="F14" s="113" t="s">
        <v>84</v>
      </c>
      <c r="G14" s="113"/>
      <c r="H14" s="54" t="s">
        <v>84</v>
      </c>
      <c r="I14" s="113">
        <v>15</v>
      </c>
      <c r="J14" s="147">
        <v>15</v>
      </c>
      <c r="K14" s="159" t="s">
        <v>85</v>
      </c>
    </row>
    <row r="15" spans="1:11" ht="26.25" customHeight="1">
      <c r="A15" s="148"/>
      <c r="B15" s="148"/>
      <c r="C15" s="148"/>
      <c r="D15" s="127" t="s">
        <v>86</v>
      </c>
      <c r="E15" s="124" t="s">
        <v>87</v>
      </c>
      <c r="F15" s="113" t="s">
        <v>88</v>
      </c>
      <c r="G15" s="113" t="s">
        <v>89</v>
      </c>
      <c r="H15" s="54" t="s">
        <v>88</v>
      </c>
      <c r="I15" s="113"/>
      <c r="J15" s="148"/>
      <c r="K15" s="160"/>
    </row>
    <row r="16" spans="1:11" ht="26.25" customHeight="1">
      <c r="A16" s="148"/>
      <c r="B16" s="148"/>
      <c r="C16" s="148"/>
      <c r="D16" s="128" t="s">
        <v>90</v>
      </c>
      <c r="E16" s="112"/>
      <c r="F16" s="129" t="s">
        <v>91</v>
      </c>
      <c r="G16" s="130"/>
      <c r="H16" s="55" t="s">
        <v>92</v>
      </c>
      <c r="I16" s="113"/>
      <c r="J16" s="148"/>
      <c r="K16" s="160"/>
    </row>
    <row r="17" spans="1:11" ht="26.25" customHeight="1">
      <c r="A17" s="148"/>
      <c r="B17" s="148"/>
      <c r="C17" s="148"/>
      <c r="D17" s="131" t="s">
        <v>93</v>
      </c>
      <c r="E17" s="132" t="s">
        <v>93</v>
      </c>
      <c r="F17" s="133" t="s">
        <v>94</v>
      </c>
      <c r="G17" s="133" t="s">
        <v>95</v>
      </c>
      <c r="H17" s="56" t="s">
        <v>94</v>
      </c>
      <c r="I17" s="113"/>
      <c r="J17" s="148"/>
      <c r="K17" s="160"/>
    </row>
    <row r="18" spans="1:11" ht="26.25" customHeight="1">
      <c r="A18" s="148"/>
      <c r="B18" s="148"/>
      <c r="C18" s="148"/>
      <c r="D18" s="127" t="s">
        <v>96</v>
      </c>
      <c r="E18" s="124" t="s">
        <v>97</v>
      </c>
      <c r="F18" s="113" t="s">
        <v>98</v>
      </c>
      <c r="G18" s="113" t="s">
        <v>99</v>
      </c>
      <c r="H18" s="55" t="s">
        <v>100</v>
      </c>
      <c r="I18" s="113"/>
      <c r="J18" s="148"/>
      <c r="K18" s="160"/>
    </row>
    <row r="19" spans="1:11" ht="26.25" customHeight="1">
      <c r="A19" s="148"/>
      <c r="B19" s="148"/>
      <c r="C19" s="148"/>
      <c r="D19" s="127" t="s">
        <v>101</v>
      </c>
      <c r="E19" s="124" t="s">
        <v>102</v>
      </c>
      <c r="F19" s="113" t="s">
        <v>103</v>
      </c>
      <c r="G19" s="113" t="s">
        <v>104</v>
      </c>
      <c r="H19" s="55" t="s">
        <v>105</v>
      </c>
      <c r="I19" s="113"/>
      <c r="J19" s="148"/>
      <c r="K19" s="160"/>
    </row>
    <row r="20" spans="1:11" ht="26.25" customHeight="1">
      <c r="A20" s="148"/>
      <c r="B20" s="148"/>
      <c r="C20" s="148"/>
      <c r="D20" s="127" t="s">
        <v>106</v>
      </c>
      <c r="E20" s="124" t="s">
        <v>107</v>
      </c>
      <c r="F20" s="113" t="s">
        <v>108</v>
      </c>
      <c r="G20" s="113" t="s">
        <v>109</v>
      </c>
      <c r="H20" s="55" t="s">
        <v>110</v>
      </c>
      <c r="I20" s="113"/>
      <c r="J20" s="148"/>
      <c r="K20" s="160"/>
    </row>
    <row r="21" spans="1:11" ht="26.25" customHeight="1">
      <c r="A21" s="148"/>
      <c r="B21" s="148"/>
      <c r="C21" s="148"/>
      <c r="D21" s="128" t="s">
        <v>111</v>
      </c>
      <c r="E21" s="118"/>
      <c r="F21" s="129" t="s">
        <v>112</v>
      </c>
      <c r="G21" s="130"/>
      <c r="H21" s="55" t="s">
        <v>113</v>
      </c>
      <c r="I21" s="113"/>
      <c r="J21" s="148"/>
      <c r="K21" s="160"/>
    </row>
    <row r="22" spans="1:11" ht="26.25" customHeight="1">
      <c r="A22" s="148"/>
      <c r="B22" s="148"/>
      <c r="C22" s="148"/>
      <c r="D22" s="134" t="s">
        <v>114</v>
      </c>
      <c r="E22" s="135"/>
      <c r="F22" s="135" t="s">
        <v>115</v>
      </c>
      <c r="G22" s="135"/>
      <c r="H22" s="55" t="s">
        <v>115</v>
      </c>
      <c r="I22" s="113"/>
      <c r="J22" s="148"/>
      <c r="K22" s="63"/>
    </row>
    <row r="23" spans="1:11" ht="26.25" customHeight="1">
      <c r="A23" s="148"/>
      <c r="B23" s="148"/>
      <c r="C23" s="148"/>
      <c r="D23" s="134" t="s">
        <v>116</v>
      </c>
      <c r="E23" s="135" t="s">
        <v>116</v>
      </c>
      <c r="F23" s="136" t="s">
        <v>117</v>
      </c>
      <c r="G23" s="137"/>
      <c r="H23" s="55" t="s">
        <v>117</v>
      </c>
      <c r="I23" s="113"/>
      <c r="J23" s="148"/>
      <c r="K23" s="63"/>
    </row>
    <row r="24" spans="1:11" ht="26.25" customHeight="1">
      <c r="A24" s="148"/>
      <c r="B24" s="148"/>
      <c r="C24" s="148"/>
      <c r="D24" s="134" t="s">
        <v>118</v>
      </c>
      <c r="E24" s="135" t="s">
        <v>118</v>
      </c>
      <c r="F24" s="136" t="s">
        <v>119</v>
      </c>
      <c r="G24" s="137"/>
      <c r="H24" s="55" t="s">
        <v>119</v>
      </c>
      <c r="I24" s="113"/>
      <c r="J24" s="148"/>
      <c r="K24" s="63"/>
    </row>
    <row r="25" spans="1:11" ht="26.25" customHeight="1">
      <c r="A25" s="148"/>
      <c r="B25" s="148"/>
      <c r="C25" s="51"/>
      <c r="D25" s="134" t="s">
        <v>120</v>
      </c>
      <c r="E25" s="135" t="s">
        <v>120</v>
      </c>
      <c r="F25" s="136" t="s">
        <v>121</v>
      </c>
      <c r="G25" s="137"/>
      <c r="H25" s="55" t="s">
        <v>121</v>
      </c>
      <c r="I25" s="113"/>
      <c r="J25" s="148"/>
      <c r="K25" s="63"/>
    </row>
    <row r="26" spans="1:11" ht="26.25" customHeight="1">
      <c r="A26" s="148"/>
      <c r="B26" s="148"/>
      <c r="C26" s="51"/>
      <c r="D26" s="134" t="s">
        <v>122</v>
      </c>
      <c r="E26" s="135" t="s">
        <v>122</v>
      </c>
      <c r="F26" s="136" t="s">
        <v>123</v>
      </c>
      <c r="G26" s="137"/>
      <c r="H26" s="55" t="s">
        <v>123</v>
      </c>
      <c r="I26" s="113"/>
      <c r="J26" s="148"/>
      <c r="K26" s="63"/>
    </row>
    <row r="27" spans="1:11" ht="26.25" customHeight="1">
      <c r="A27" s="148"/>
      <c r="B27" s="148"/>
      <c r="C27" s="51"/>
      <c r="D27" s="128" t="s">
        <v>124</v>
      </c>
      <c r="E27" s="112"/>
      <c r="F27" s="129" t="s">
        <v>125</v>
      </c>
      <c r="G27" s="130"/>
      <c r="H27" s="55" t="s">
        <v>126</v>
      </c>
      <c r="I27" s="113"/>
      <c r="J27" s="148"/>
      <c r="K27" s="63"/>
    </row>
    <row r="28" spans="1:11" ht="26.25" customHeight="1">
      <c r="A28" s="148"/>
      <c r="B28" s="148"/>
      <c r="C28" s="147" t="s">
        <v>127</v>
      </c>
      <c r="D28" s="115" t="s">
        <v>128</v>
      </c>
      <c r="E28" s="124"/>
      <c r="F28" s="138">
        <v>1</v>
      </c>
      <c r="G28" s="113"/>
      <c r="H28" s="58">
        <v>1</v>
      </c>
      <c r="I28" s="147">
        <v>15</v>
      </c>
      <c r="J28" s="147">
        <v>15</v>
      </c>
      <c r="K28" s="147"/>
    </row>
    <row r="29" spans="1:11" ht="26.25" customHeight="1">
      <c r="A29" s="148"/>
      <c r="B29" s="148"/>
      <c r="C29" s="148"/>
      <c r="D29" s="115" t="s">
        <v>129</v>
      </c>
      <c r="E29" s="124"/>
      <c r="F29" s="138">
        <v>1</v>
      </c>
      <c r="G29" s="113"/>
      <c r="H29" s="58">
        <v>1</v>
      </c>
      <c r="I29" s="148"/>
      <c r="J29" s="148"/>
      <c r="K29" s="148"/>
    </row>
    <row r="30" spans="1:11" ht="26.25" customHeight="1">
      <c r="A30" s="148"/>
      <c r="B30" s="148"/>
      <c r="C30" s="148"/>
      <c r="D30" s="127" t="s">
        <v>130</v>
      </c>
      <c r="E30" s="124" t="s">
        <v>131</v>
      </c>
      <c r="F30" s="138">
        <v>1</v>
      </c>
      <c r="G30" s="113"/>
      <c r="H30" s="58">
        <v>1</v>
      </c>
      <c r="I30" s="148"/>
      <c r="J30" s="148"/>
      <c r="K30" s="148"/>
    </row>
    <row r="31" spans="1:11" ht="26.25" customHeight="1">
      <c r="A31" s="148"/>
      <c r="B31" s="148"/>
      <c r="C31" s="148"/>
      <c r="D31" s="127" t="s">
        <v>132</v>
      </c>
      <c r="E31" s="124" t="s">
        <v>133</v>
      </c>
      <c r="F31" s="138">
        <v>1</v>
      </c>
      <c r="G31" s="113"/>
      <c r="H31" s="58">
        <v>1</v>
      </c>
      <c r="I31" s="148"/>
      <c r="J31" s="148"/>
      <c r="K31" s="148"/>
    </row>
    <row r="32" spans="1:11" ht="26.1" customHeight="1">
      <c r="A32" s="148"/>
      <c r="B32" s="148"/>
      <c r="C32" s="148"/>
      <c r="D32" s="115" t="s">
        <v>134</v>
      </c>
      <c r="E32" s="124"/>
      <c r="F32" s="138">
        <v>1</v>
      </c>
      <c r="G32" s="113"/>
      <c r="H32" s="58">
        <v>1</v>
      </c>
      <c r="I32" s="148"/>
      <c r="J32" s="148"/>
      <c r="K32" s="148"/>
    </row>
    <row r="33" spans="1:11" ht="30" customHeight="1">
      <c r="A33" s="148"/>
      <c r="B33" s="148"/>
      <c r="C33" s="148"/>
      <c r="D33" s="127" t="s">
        <v>135</v>
      </c>
      <c r="E33" s="124"/>
      <c r="F33" s="138">
        <v>1</v>
      </c>
      <c r="G33" s="113"/>
      <c r="H33" s="58">
        <v>1</v>
      </c>
      <c r="I33" s="148"/>
      <c r="J33" s="148"/>
      <c r="K33" s="148"/>
    </row>
    <row r="34" spans="1:11" ht="30.95" customHeight="1">
      <c r="A34" s="148"/>
      <c r="B34" s="148"/>
      <c r="C34" s="148"/>
      <c r="D34" s="127" t="s">
        <v>136</v>
      </c>
      <c r="E34" s="124"/>
      <c r="F34" s="138">
        <v>1</v>
      </c>
      <c r="G34" s="113"/>
      <c r="H34" s="58">
        <v>1</v>
      </c>
      <c r="I34" s="148"/>
      <c r="J34" s="148"/>
      <c r="K34" s="148"/>
    </row>
    <row r="35" spans="1:11" ht="35.1" customHeight="1">
      <c r="A35" s="148"/>
      <c r="B35" s="148"/>
      <c r="C35" s="148"/>
      <c r="D35" s="127" t="s">
        <v>137</v>
      </c>
      <c r="E35" s="124"/>
      <c r="F35" s="138">
        <v>1</v>
      </c>
      <c r="G35" s="113"/>
      <c r="H35" s="58">
        <v>1</v>
      </c>
      <c r="I35" s="148"/>
      <c r="J35" s="148"/>
      <c r="K35" s="148"/>
    </row>
    <row r="36" spans="1:11" ht="35.1" customHeight="1">
      <c r="A36" s="148"/>
      <c r="B36" s="148"/>
      <c r="C36" s="148"/>
      <c r="D36" s="128" t="s">
        <v>138</v>
      </c>
      <c r="E36" s="139"/>
      <c r="F36" s="138">
        <v>1</v>
      </c>
      <c r="G36" s="113"/>
      <c r="H36" s="58">
        <v>1</v>
      </c>
      <c r="I36" s="148"/>
      <c r="J36" s="148"/>
      <c r="K36" s="148"/>
    </row>
    <row r="37" spans="1:11" ht="35.1" customHeight="1">
      <c r="A37" s="148"/>
      <c r="B37" s="148"/>
      <c r="C37" s="148"/>
      <c r="D37" s="128" t="s">
        <v>139</v>
      </c>
      <c r="E37" s="139"/>
      <c r="F37" s="138">
        <v>1</v>
      </c>
      <c r="G37" s="113"/>
      <c r="H37" s="58">
        <v>1</v>
      </c>
      <c r="I37" s="148"/>
      <c r="J37" s="148"/>
      <c r="K37" s="148"/>
    </row>
    <row r="38" spans="1:11" ht="35.1" customHeight="1">
      <c r="A38" s="148"/>
      <c r="B38" s="148"/>
      <c r="C38" s="148"/>
      <c r="D38" s="128" t="s">
        <v>140</v>
      </c>
      <c r="E38" s="139"/>
      <c r="F38" s="138">
        <v>1</v>
      </c>
      <c r="G38" s="113"/>
      <c r="H38" s="58">
        <v>1</v>
      </c>
      <c r="I38" s="148"/>
      <c r="J38" s="148"/>
      <c r="K38" s="148"/>
    </row>
    <row r="39" spans="1:11" ht="35.1" customHeight="1">
      <c r="A39" s="148"/>
      <c r="B39" s="148"/>
      <c r="C39" s="148"/>
      <c r="D39" s="140" t="s">
        <v>141</v>
      </c>
      <c r="E39" s="137"/>
      <c r="F39" s="138">
        <v>1</v>
      </c>
      <c r="G39" s="113"/>
      <c r="H39" s="58">
        <v>1</v>
      </c>
      <c r="I39" s="148"/>
      <c r="J39" s="148"/>
      <c r="K39" s="148"/>
    </row>
    <row r="40" spans="1:11" ht="35.1" customHeight="1">
      <c r="A40" s="148"/>
      <c r="B40" s="148"/>
      <c r="C40" s="148"/>
      <c r="D40" s="140" t="s">
        <v>142</v>
      </c>
      <c r="E40" s="137"/>
      <c r="F40" s="138">
        <v>1</v>
      </c>
      <c r="G40" s="113"/>
      <c r="H40" s="58">
        <v>1</v>
      </c>
      <c r="I40" s="148"/>
      <c r="J40" s="148"/>
      <c r="K40" s="148"/>
    </row>
    <row r="41" spans="1:11" ht="35.1" customHeight="1">
      <c r="A41" s="148"/>
      <c r="B41" s="148"/>
      <c r="C41" s="148"/>
      <c r="D41" s="140" t="s">
        <v>143</v>
      </c>
      <c r="E41" s="137"/>
      <c r="F41" s="138">
        <v>1</v>
      </c>
      <c r="G41" s="113"/>
      <c r="H41" s="58">
        <v>1</v>
      </c>
      <c r="I41" s="148"/>
      <c r="J41" s="148"/>
      <c r="K41" s="148"/>
    </row>
    <row r="42" spans="1:11" ht="35.1" customHeight="1">
      <c r="A42" s="148"/>
      <c r="B42" s="148"/>
      <c r="C42" s="148"/>
      <c r="D42" s="140" t="s">
        <v>144</v>
      </c>
      <c r="E42" s="137"/>
      <c r="F42" s="138">
        <v>1</v>
      </c>
      <c r="G42" s="113"/>
      <c r="H42" s="58">
        <v>1</v>
      </c>
      <c r="I42" s="148"/>
      <c r="J42" s="148"/>
      <c r="K42" s="148"/>
    </row>
    <row r="43" spans="1:11" ht="32.1" customHeight="1">
      <c r="A43" s="148"/>
      <c r="B43" s="148"/>
      <c r="C43" s="148"/>
      <c r="D43" s="115" t="s">
        <v>133</v>
      </c>
      <c r="E43" s="124"/>
      <c r="F43" s="138">
        <v>1</v>
      </c>
      <c r="G43" s="113"/>
      <c r="H43" s="58">
        <v>1</v>
      </c>
      <c r="I43" s="155"/>
      <c r="J43" s="155"/>
      <c r="K43" s="155"/>
    </row>
    <row r="44" spans="1:11" ht="30.95" customHeight="1">
      <c r="A44" s="148"/>
      <c r="B44" s="148"/>
      <c r="C44" s="147" t="s">
        <v>145</v>
      </c>
      <c r="D44" s="127" t="s">
        <v>146</v>
      </c>
      <c r="E44" s="124"/>
      <c r="F44" s="138" t="s">
        <v>147</v>
      </c>
      <c r="G44" s="113"/>
      <c r="H44" s="57" t="s">
        <v>148</v>
      </c>
      <c r="I44" s="157">
        <v>10</v>
      </c>
      <c r="J44" s="147">
        <v>10</v>
      </c>
      <c r="K44" s="147"/>
    </row>
    <row r="45" spans="1:11" ht="26.25" customHeight="1">
      <c r="A45" s="148"/>
      <c r="B45" s="148"/>
      <c r="C45" s="148"/>
      <c r="D45" s="127" t="s">
        <v>149</v>
      </c>
      <c r="E45" s="124"/>
      <c r="F45" s="138">
        <v>1</v>
      </c>
      <c r="G45" s="113"/>
      <c r="H45" s="58">
        <v>1</v>
      </c>
      <c r="I45" s="158"/>
      <c r="J45" s="148"/>
      <c r="K45" s="148"/>
    </row>
    <row r="46" spans="1:11" ht="26.25" customHeight="1">
      <c r="A46" s="148"/>
      <c r="B46" s="148"/>
      <c r="C46" s="113" t="s">
        <v>150</v>
      </c>
      <c r="D46" s="127" t="s">
        <v>151</v>
      </c>
      <c r="E46" s="124"/>
      <c r="F46" s="138">
        <v>1</v>
      </c>
      <c r="G46" s="113"/>
      <c r="H46" s="58">
        <v>1</v>
      </c>
      <c r="I46" s="147">
        <v>10</v>
      </c>
      <c r="J46" s="147">
        <v>9</v>
      </c>
      <c r="K46" s="149" t="s">
        <v>152</v>
      </c>
    </row>
    <row r="47" spans="1:11" ht="26.25" customHeight="1">
      <c r="A47" s="148"/>
      <c r="B47" s="148"/>
      <c r="C47" s="113"/>
      <c r="D47" s="127" t="s">
        <v>153</v>
      </c>
      <c r="E47" s="124"/>
      <c r="F47" s="141" t="s">
        <v>154</v>
      </c>
      <c r="G47" s="113"/>
      <c r="H47" s="57" t="s">
        <v>155</v>
      </c>
      <c r="I47" s="148"/>
      <c r="J47" s="148"/>
      <c r="K47" s="150"/>
    </row>
    <row r="48" spans="1:11" ht="26.25" customHeight="1">
      <c r="A48" s="148"/>
      <c r="B48" s="155"/>
      <c r="C48" s="113"/>
      <c r="D48" s="144" t="s">
        <v>156</v>
      </c>
      <c r="E48" s="145"/>
      <c r="F48" s="113" t="s">
        <v>157</v>
      </c>
      <c r="G48" s="113"/>
      <c r="H48" s="57" t="s">
        <v>158</v>
      </c>
      <c r="I48" s="155"/>
      <c r="J48" s="155"/>
      <c r="K48" s="151"/>
    </row>
    <row r="49" spans="1:11" ht="26.25" customHeight="1">
      <c r="A49" s="148"/>
      <c r="B49" s="156" t="s">
        <v>159</v>
      </c>
      <c r="C49" s="49" t="s">
        <v>160</v>
      </c>
      <c r="D49" s="115" t="s">
        <v>161</v>
      </c>
      <c r="E49" s="124"/>
      <c r="F49" s="113"/>
      <c r="G49" s="113"/>
      <c r="H49" s="49"/>
      <c r="I49" s="49"/>
      <c r="J49" s="49"/>
      <c r="K49" s="52"/>
    </row>
    <row r="50" spans="1:11" ht="26.25" customHeight="1">
      <c r="A50" s="148"/>
      <c r="B50" s="148"/>
      <c r="C50" s="147" t="s">
        <v>162</v>
      </c>
      <c r="D50" s="115" t="s">
        <v>163</v>
      </c>
      <c r="E50" s="124"/>
      <c r="F50" s="113" t="s">
        <v>164</v>
      </c>
      <c r="G50" s="113"/>
      <c r="H50" s="49" t="s">
        <v>164</v>
      </c>
      <c r="I50" s="49">
        <v>5</v>
      </c>
      <c r="J50" s="49">
        <v>5</v>
      </c>
      <c r="K50" s="53"/>
    </row>
    <row r="51" spans="1:11" ht="26.25" customHeight="1">
      <c r="A51" s="148"/>
      <c r="B51" s="148"/>
      <c r="C51" s="148"/>
      <c r="D51" s="127" t="s">
        <v>165</v>
      </c>
      <c r="E51" s="124" t="s">
        <v>166</v>
      </c>
      <c r="F51" s="146" t="s">
        <v>167</v>
      </c>
      <c r="G51" s="113" t="s">
        <v>168</v>
      </c>
      <c r="H51" s="18" t="s">
        <v>167</v>
      </c>
      <c r="I51" s="49">
        <v>5</v>
      </c>
      <c r="J51" s="49">
        <v>5</v>
      </c>
      <c r="K51" s="18"/>
    </row>
    <row r="52" spans="1:11" ht="26.25" customHeight="1">
      <c r="A52" s="148"/>
      <c r="B52" s="148"/>
      <c r="C52" s="148"/>
      <c r="D52" s="127" t="s">
        <v>169</v>
      </c>
      <c r="E52" s="124" t="s">
        <v>170</v>
      </c>
      <c r="F52" s="146" t="s">
        <v>171</v>
      </c>
      <c r="G52" s="113" t="s">
        <v>164</v>
      </c>
      <c r="H52" s="18" t="s">
        <v>171</v>
      </c>
      <c r="I52" s="49">
        <v>5</v>
      </c>
      <c r="J52" s="49">
        <v>5</v>
      </c>
      <c r="K52" s="18"/>
    </row>
    <row r="53" spans="1:11" ht="26.25" customHeight="1">
      <c r="A53" s="148"/>
      <c r="B53" s="148"/>
      <c r="C53" s="155"/>
      <c r="D53" s="127" t="s">
        <v>172</v>
      </c>
      <c r="E53" s="124" t="s">
        <v>173</v>
      </c>
      <c r="F53" s="146" t="s">
        <v>174</v>
      </c>
      <c r="G53" s="113" t="s">
        <v>175</v>
      </c>
      <c r="H53" s="18" t="s">
        <v>174</v>
      </c>
      <c r="I53" s="49">
        <v>5</v>
      </c>
      <c r="J53" s="49">
        <v>5</v>
      </c>
      <c r="K53" s="18"/>
    </row>
    <row r="54" spans="1:11" ht="26.25" customHeight="1">
      <c r="A54" s="148"/>
      <c r="B54" s="148"/>
      <c r="C54" s="49" t="s">
        <v>176</v>
      </c>
      <c r="D54" s="127" t="s">
        <v>177</v>
      </c>
      <c r="E54" s="124"/>
      <c r="F54" s="146" t="s">
        <v>171</v>
      </c>
      <c r="G54" s="113"/>
      <c r="H54" s="59" t="s">
        <v>171</v>
      </c>
      <c r="I54" s="49">
        <v>5</v>
      </c>
      <c r="J54" s="49">
        <v>5</v>
      </c>
      <c r="K54" s="52"/>
    </row>
    <row r="55" spans="1:11" ht="26.25" customHeight="1">
      <c r="A55" s="148"/>
      <c r="B55" s="148"/>
      <c r="C55" s="50" t="s">
        <v>178</v>
      </c>
      <c r="D55" s="127" t="s">
        <v>179</v>
      </c>
      <c r="E55" s="124"/>
      <c r="F55" s="113" t="s">
        <v>180</v>
      </c>
      <c r="G55" s="113"/>
      <c r="H55" s="49" t="s">
        <v>180</v>
      </c>
      <c r="I55" s="49">
        <v>5</v>
      </c>
      <c r="J55" s="49">
        <v>5</v>
      </c>
      <c r="K55" s="52"/>
    </row>
    <row r="56" spans="1:11" ht="44.1" customHeight="1">
      <c r="A56" s="148"/>
      <c r="B56" s="148"/>
      <c r="C56" s="147" t="s">
        <v>181</v>
      </c>
      <c r="D56" s="142" t="s">
        <v>182</v>
      </c>
      <c r="E56" s="143"/>
      <c r="F56" s="116" t="s">
        <v>183</v>
      </c>
      <c r="G56" s="113"/>
      <c r="H56" s="60" t="s">
        <v>184</v>
      </c>
      <c r="I56" s="49">
        <v>5</v>
      </c>
      <c r="J56" s="49">
        <v>5</v>
      </c>
      <c r="K56" s="52"/>
    </row>
    <row r="57" spans="1:11" ht="26.25" customHeight="1">
      <c r="A57" s="51"/>
      <c r="B57" s="148"/>
      <c r="C57" s="155"/>
      <c r="D57" s="142" t="s">
        <v>185</v>
      </c>
      <c r="E57" s="143"/>
      <c r="F57" s="116" t="s">
        <v>183</v>
      </c>
      <c r="G57" s="113"/>
      <c r="H57" s="49" t="s">
        <v>184</v>
      </c>
      <c r="I57" s="49">
        <v>5</v>
      </c>
      <c r="J57" s="64">
        <v>5</v>
      </c>
      <c r="K57" s="52"/>
    </row>
    <row r="58" spans="1:11" ht="26.25" customHeight="1">
      <c r="A58" s="113" t="s">
        <v>186</v>
      </c>
      <c r="B58" s="113"/>
      <c r="C58" s="113"/>
      <c r="D58" s="115"/>
      <c r="E58" s="113"/>
      <c r="F58" s="113"/>
      <c r="G58" s="113"/>
      <c r="H58" s="113"/>
      <c r="I58" s="49">
        <f>SUM(I14:I57)+I5</f>
        <v>100</v>
      </c>
      <c r="J58" s="64">
        <f>SUM(J14:J57)+K5</f>
        <v>99</v>
      </c>
      <c r="K58" s="52"/>
    </row>
    <row r="59" spans="1:11" ht="21.75" customHeight="1">
      <c r="A59" s="152" t="s">
        <v>47</v>
      </c>
      <c r="B59" s="153"/>
      <c r="C59" s="153"/>
      <c r="D59" s="153"/>
      <c r="E59" s="153"/>
      <c r="F59" s="153"/>
      <c r="G59" s="153"/>
      <c r="H59" s="154"/>
      <c r="I59" s="153"/>
      <c r="J59" s="153"/>
      <c r="K59" s="153"/>
    </row>
  </sheetData>
  <mergeCells count="135">
    <mergeCell ref="A58:H58"/>
    <mergeCell ref="A59:K59"/>
    <mergeCell ref="A4:A10"/>
    <mergeCell ref="A11:A12"/>
    <mergeCell ref="A13:A56"/>
    <mergeCell ref="B14:B48"/>
    <mergeCell ref="B49:B57"/>
    <mergeCell ref="C14:C24"/>
    <mergeCell ref="C28:C43"/>
    <mergeCell ref="C44:C45"/>
    <mergeCell ref="C46:C48"/>
    <mergeCell ref="C50:C53"/>
    <mergeCell ref="C56:C57"/>
    <mergeCell ref="I14:I27"/>
    <mergeCell ref="I28:I43"/>
    <mergeCell ref="I44:I45"/>
    <mergeCell ref="I46:I48"/>
    <mergeCell ref="J14:J27"/>
    <mergeCell ref="J28:J43"/>
    <mergeCell ref="J44:J45"/>
    <mergeCell ref="J46:J48"/>
    <mergeCell ref="K14:K21"/>
    <mergeCell ref="K28:K43"/>
    <mergeCell ref="K44:K45"/>
    <mergeCell ref="D53:E53"/>
    <mergeCell ref="F53:G53"/>
    <mergeCell ref="D54:E54"/>
    <mergeCell ref="F54:G54"/>
    <mergeCell ref="D55:E55"/>
    <mergeCell ref="F55:G55"/>
    <mergeCell ref="D56:E56"/>
    <mergeCell ref="F56:G56"/>
    <mergeCell ref="K46:K48"/>
    <mergeCell ref="D57:E57"/>
    <mergeCell ref="F57:G57"/>
    <mergeCell ref="D48:E48"/>
    <mergeCell ref="F48:G48"/>
    <mergeCell ref="D49:E49"/>
    <mergeCell ref="F49:G49"/>
    <mergeCell ref="D50:E50"/>
    <mergeCell ref="F50:G50"/>
    <mergeCell ref="D51:E51"/>
    <mergeCell ref="F51:G51"/>
    <mergeCell ref="D52:E52"/>
    <mergeCell ref="F52:G52"/>
    <mergeCell ref="D43:E43"/>
    <mergeCell ref="F43:G43"/>
    <mergeCell ref="D44:E44"/>
    <mergeCell ref="F44:G44"/>
    <mergeCell ref="D45:E45"/>
    <mergeCell ref="F45:G45"/>
    <mergeCell ref="D46:E46"/>
    <mergeCell ref="F46:G46"/>
    <mergeCell ref="D47:E47"/>
    <mergeCell ref="F47:G4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A2:K2"/>
    <mergeCell ref="B3:K3"/>
    <mergeCell ref="B4:C4"/>
    <mergeCell ref="E4:F4"/>
    <mergeCell ref="B5:C5"/>
    <mergeCell ref="E5:F5"/>
    <mergeCell ref="B6:G6"/>
    <mergeCell ref="H6:K6"/>
    <mergeCell ref="B7:G7"/>
    <mergeCell ref="H7:K7"/>
  </mergeCells>
  <phoneticPr fontId="48" type="noConversion"/>
  <pageMargins left="0.25" right="0.25" top="0.75" bottom="0.75" header="0.3" footer="0.3"/>
  <pageSetup paperSize="9" scale="94" orientation="portrait" r:id="rId1"/>
  <rowBreaks count="1" manualBreakCount="1">
    <brk id="4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topLeftCell="A19" zoomScale="85" zoomScaleNormal="85" workbookViewId="0">
      <selection activeCell="N15" sqref="N15"/>
    </sheetView>
  </sheetViews>
  <sheetFormatPr defaultColWidth="9" defaultRowHeight="14.25"/>
  <cols>
    <col min="1" max="2" width="9" style="26"/>
    <col min="3" max="3" width="11.25" style="26" customWidth="1"/>
    <col min="4" max="4" width="10.375" style="26" customWidth="1"/>
    <col min="5" max="5" width="9.875" style="26" customWidth="1"/>
    <col min="6" max="6" width="10.875" style="26" customWidth="1"/>
    <col min="7" max="7" width="8.875" style="26" customWidth="1"/>
    <col min="8" max="8" width="7.375" style="26" customWidth="1"/>
    <col min="9" max="9" width="11.75" style="26" customWidth="1"/>
    <col min="10" max="16" width="10.625" style="26" customWidth="1"/>
    <col min="17" max="16384" width="9" style="26"/>
  </cols>
  <sheetData>
    <row r="1" spans="1:16" ht="15">
      <c r="A1" s="1" t="s">
        <v>187</v>
      </c>
      <c r="B1" s="2"/>
      <c r="C1" s="2"/>
      <c r="D1" s="2"/>
      <c r="E1" s="2"/>
      <c r="F1" s="2"/>
      <c r="G1" s="2"/>
      <c r="H1" s="2"/>
      <c r="I1" s="2"/>
    </row>
    <row r="2" spans="1:16" ht="42" customHeight="1">
      <c r="A2" s="161" t="s">
        <v>188</v>
      </c>
      <c r="B2" s="162"/>
      <c r="C2" s="162"/>
      <c r="D2" s="162"/>
      <c r="E2" s="162"/>
      <c r="F2" s="162"/>
      <c r="G2" s="162"/>
      <c r="H2" s="162"/>
      <c r="I2" s="162"/>
    </row>
    <row r="3" spans="1:16" s="25" customFormat="1" ht="24.95" customHeight="1">
      <c r="A3" s="12" t="s">
        <v>189</v>
      </c>
      <c r="B3" s="163" t="s">
        <v>190</v>
      </c>
      <c r="C3" s="164"/>
      <c r="D3" s="164"/>
      <c r="E3" s="164"/>
      <c r="F3" s="164"/>
      <c r="G3" s="164"/>
      <c r="H3" s="164"/>
      <c r="I3" s="164"/>
      <c r="P3" s="39"/>
    </row>
    <row r="4" spans="1:16" s="25" customFormat="1" ht="24.95" customHeight="1">
      <c r="A4" s="12" t="s">
        <v>191</v>
      </c>
      <c r="B4" s="163" t="s">
        <v>51</v>
      </c>
      <c r="C4" s="164"/>
      <c r="D4" s="164"/>
      <c r="E4" s="164"/>
      <c r="F4" s="19" t="s">
        <v>192</v>
      </c>
      <c r="G4" s="163" t="s">
        <v>51</v>
      </c>
      <c r="H4" s="164"/>
      <c r="I4" s="164"/>
      <c r="J4" s="39"/>
      <c r="K4" s="39"/>
      <c r="L4" s="39"/>
      <c r="M4" s="39"/>
      <c r="N4" s="39"/>
      <c r="O4" s="39"/>
      <c r="P4" s="39"/>
    </row>
    <row r="5" spans="1:16" s="25" customFormat="1" ht="24.95" customHeight="1">
      <c r="A5" s="167" t="s">
        <v>193</v>
      </c>
      <c r="B5" s="165"/>
      <c r="C5" s="165"/>
      <c r="D5" s="12" t="s">
        <v>194</v>
      </c>
      <c r="E5" s="19" t="s">
        <v>195</v>
      </c>
      <c r="F5" s="19" t="s">
        <v>196</v>
      </c>
      <c r="G5" s="19" t="s">
        <v>197</v>
      </c>
      <c r="H5" s="19" t="s">
        <v>198</v>
      </c>
      <c r="I5" s="19" t="s">
        <v>199</v>
      </c>
      <c r="J5" s="39"/>
      <c r="K5" s="39"/>
      <c r="L5" s="39"/>
      <c r="M5" s="39"/>
      <c r="N5" s="39"/>
      <c r="O5" s="39"/>
      <c r="P5" s="39"/>
    </row>
    <row r="6" spans="1:16" s="25" customFormat="1" ht="24.95" customHeight="1">
      <c r="A6" s="167"/>
      <c r="B6" s="171" t="s">
        <v>200</v>
      </c>
      <c r="C6" s="171"/>
      <c r="D6" s="19">
        <v>100</v>
      </c>
      <c r="E6" s="19">
        <v>184.6</v>
      </c>
      <c r="F6" s="19" t="s">
        <v>201</v>
      </c>
      <c r="G6" s="29">
        <v>10</v>
      </c>
      <c r="H6" s="30">
        <v>1</v>
      </c>
      <c r="I6" s="19">
        <v>10</v>
      </c>
      <c r="J6" s="39"/>
      <c r="K6" s="39"/>
      <c r="L6" s="39"/>
      <c r="M6" s="39"/>
      <c r="N6" s="39"/>
      <c r="O6" s="39"/>
      <c r="P6" s="39"/>
    </row>
    <row r="7" spans="1:16" s="25" customFormat="1" ht="24.95" customHeight="1">
      <c r="A7" s="167"/>
      <c r="B7" s="164" t="s">
        <v>202</v>
      </c>
      <c r="C7" s="164"/>
      <c r="D7" s="19">
        <v>100</v>
      </c>
      <c r="E7" s="19">
        <v>184.6</v>
      </c>
      <c r="F7" s="19" t="s">
        <v>201</v>
      </c>
      <c r="G7" s="29" t="s">
        <v>36</v>
      </c>
      <c r="H7" s="29"/>
      <c r="I7" s="19" t="s">
        <v>36</v>
      </c>
      <c r="J7" s="39"/>
      <c r="K7" s="39"/>
      <c r="L7" s="39"/>
      <c r="M7" s="39"/>
      <c r="N7" s="39"/>
      <c r="O7" s="39"/>
      <c r="P7" s="39"/>
    </row>
    <row r="8" spans="1:16" s="25" customFormat="1" ht="24.95" customHeight="1">
      <c r="A8" s="167"/>
      <c r="B8" s="172" t="s">
        <v>203</v>
      </c>
      <c r="C8" s="173"/>
      <c r="D8" s="19">
        <v>0</v>
      </c>
      <c r="E8" s="29">
        <v>0</v>
      </c>
      <c r="F8" s="19">
        <v>0</v>
      </c>
      <c r="G8" s="29" t="s">
        <v>36</v>
      </c>
      <c r="H8" s="29"/>
      <c r="I8" s="19" t="s">
        <v>36</v>
      </c>
      <c r="J8" s="39"/>
      <c r="K8" s="39"/>
      <c r="L8" s="39"/>
      <c r="M8" s="39"/>
      <c r="N8" s="39"/>
      <c r="O8" s="39"/>
      <c r="P8" s="39"/>
    </row>
    <row r="9" spans="1:16" s="25" customFormat="1" ht="24.95" customHeight="1">
      <c r="A9" s="167"/>
      <c r="B9" s="171" t="s">
        <v>204</v>
      </c>
      <c r="C9" s="171"/>
      <c r="D9" s="19">
        <v>0</v>
      </c>
      <c r="E9" s="19">
        <v>0</v>
      </c>
      <c r="F9" s="19">
        <v>0</v>
      </c>
      <c r="G9" s="29" t="s">
        <v>36</v>
      </c>
      <c r="H9" s="29"/>
      <c r="I9" s="19" t="s">
        <v>36</v>
      </c>
      <c r="J9" s="39"/>
      <c r="K9" s="39"/>
      <c r="L9" s="39"/>
      <c r="M9" s="39"/>
      <c r="N9" s="39"/>
      <c r="O9" s="39"/>
      <c r="P9" s="39"/>
    </row>
    <row r="10" spans="1:16" s="25" customFormat="1" ht="24.95" customHeight="1">
      <c r="A10" s="168" t="s">
        <v>205</v>
      </c>
      <c r="B10" s="164" t="s">
        <v>206</v>
      </c>
      <c r="C10" s="164"/>
      <c r="D10" s="164"/>
      <c r="E10" s="164"/>
      <c r="F10" s="164" t="s">
        <v>207</v>
      </c>
      <c r="G10" s="164"/>
      <c r="H10" s="164"/>
      <c r="I10" s="164"/>
      <c r="J10" s="39"/>
      <c r="K10" s="39"/>
      <c r="L10" s="39"/>
      <c r="M10" s="39"/>
      <c r="N10" s="39"/>
      <c r="O10" s="39"/>
      <c r="P10" s="39"/>
    </row>
    <row r="11" spans="1:16" s="25" customFormat="1" ht="36.950000000000003" customHeight="1">
      <c r="A11" s="169"/>
      <c r="B11" s="166" t="s">
        <v>208</v>
      </c>
      <c r="C11" s="164"/>
      <c r="D11" s="164"/>
      <c r="E11" s="164"/>
      <c r="F11" s="166" t="s">
        <v>209</v>
      </c>
      <c r="G11" s="164"/>
      <c r="H11" s="164"/>
      <c r="I11" s="164"/>
      <c r="J11" s="39"/>
      <c r="K11" s="39"/>
      <c r="L11" s="39"/>
      <c r="M11" s="39"/>
      <c r="N11" s="39"/>
      <c r="O11" s="39"/>
      <c r="P11" s="39"/>
    </row>
    <row r="12" spans="1:16" s="25" customFormat="1" ht="30" customHeight="1">
      <c r="A12" s="167" t="s">
        <v>210</v>
      </c>
      <c r="B12" s="11" t="s">
        <v>211</v>
      </c>
      <c r="C12" s="28" t="s">
        <v>212</v>
      </c>
      <c r="D12" s="28" t="s">
        <v>213</v>
      </c>
      <c r="E12" s="12" t="s">
        <v>214</v>
      </c>
      <c r="F12" s="12" t="s">
        <v>215</v>
      </c>
      <c r="G12" s="32" t="s">
        <v>197</v>
      </c>
      <c r="H12" s="28" t="s">
        <v>199</v>
      </c>
      <c r="I12" s="32" t="s">
        <v>216</v>
      </c>
    </row>
    <row r="13" spans="1:16" s="25" customFormat="1" ht="30" customHeight="1">
      <c r="A13" s="167"/>
      <c r="B13" s="170" t="s">
        <v>217</v>
      </c>
      <c r="C13" s="170" t="s">
        <v>218</v>
      </c>
      <c r="D13" s="24" t="s">
        <v>219</v>
      </c>
      <c r="E13" s="29" t="s">
        <v>220</v>
      </c>
      <c r="F13" s="29" t="s">
        <v>220</v>
      </c>
      <c r="G13" s="19">
        <v>5</v>
      </c>
      <c r="H13" s="28">
        <v>5</v>
      </c>
      <c r="I13" s="32"/>
    </row>
    <row r="14" spans="1:16" s="25" customFormat="1" ht="30" customHeight="1">
      <c r="A14" s="167"/>
      <c r="B14" s="170"/>
      <c r="C14" s="170"/>
      <c r="D14" s="24" t="s">
        <v>221</v>
      </c>
      <c r="E14" s="29" t="s">
        <v>222</v>
      </c>
      <c r="F14" s="29" t="s">
        <v>222</v>
      </c>
      <c r="G14" s="19">
        <v>5</v>
      </c>
      <c r="H14" s="28">
        <v>5</v>
      </c>
      <c r="I14" s="32"/>
    </row>
    <row r="15" spans="1:16" s="25" customFormat="1" ht="30" customHeight="1">
      <c r="A15" s="167"/>
      <c r="B15" s="170"/>
      <c r="C15" s="170"/>
      <c r="D15" s="24" t="s">
        <v>223</v>
      </c>
      <c r="E15" s="29" t="s">
        <v>224</v>
      </c>
      <c r="F15" s="29" t="s">
        <v>224</v>
      </c>
      <c r="G15" s="19">
        <v>5</v>
      </c>
      <c r="H15" s="28">
        <v>5</v>
      </c>
      <c r="I15" s="32"/>
    </row>
    <row r="16" spans="1:16" s="25" customFormat="1" ht="39.950000000000003" customHeight="1">
      <c r="A16" s="167"/>
      <c r="B16" s="170"/>
      <c r="C16" s="169"/>
      <c r="D16" s="24" t="s">
        <v>225</v>
      </c>
      <c r="E16" s="29" t="s">
        <v>226</v>
      </c>
      <c r="F16" s="29" t="s">
        <v>226</v>
      </c>
      <c r="G16" s="19">
        <v>5</v>
      </c>
      <c r="H16" s="12">
        <v>5</v>
      </c>
      <c r="I16" s="22"/>
    </row>
    <row r="17" spans="1:9" s="25" customFormat="1" ht="42.95" customHeight="1">
      <c r="A17" s="167"/>
      <c r="B17" s="170"/>
      <c r="C17" s="12" t="s">
        <v>227</v>
      </c>
      <c r="D17" s="24" t="s">
        <v>228</v>
      </c>
      <c r="E17" s="34">
        <v>1</v>
      </c>
      <c r="F17" s="34">
        <v>1</v>
      </c>
      <c r="G17" s="12">
        <v>10</v>
      </c>
      <c r="H17" s="12">
        <v>10</v>
      </c>
      <c r="I17" s="22"/>
    </row>
    <row r="18" spans="1:9" s="25" customFormat="1" ht="30" customHeight="1">
      <c r="A18" s="167"/>
      <c r="B18" s="170"/>
      <c r="C18" s="12" t="s">
        <v>229</v>
      </c>
      <c r="D18" s="5" t="s">
        <v>146</v>
      </c>
      <c r="E18" s="34" t="s">
        <v>230</v>
      </c>
      <c r="F18" s="34" t="s">
        <v>230</v>
      </c>
      <c r="G18" s="12">
        <v>10</v>
      </c>
      <c r="H18" s="12">
        <v>10</v>
      </c>
      <c r="I18" s="22"/>
    </row>
    <row r="19" spans="1:9" s="25" customFormat="1" ht="27" customHeight="1">
      <c r="A19" s="167"/>
      <c r="B19" s="169"/>
      <c r="C19" s="31" t="s">
        <v>231</v>
      </c>
      <c r="D19" s="5" t="s">
        <v>232</v>
      </c>
      <c r="E19" s="5" t="s">
        <v>201</v>
      </c>
      <c r="F19" s="5" t="s">
        <v>201</v>
      </c>
      <c r="G19" s="12">
        <v>10</v>
      </c>
      <c r="H19" s="12">
        <v>10</v>
      </c>
      <c r="I19" s="22"/>
    </row>
    <row r="20" spans="1:9" s="25" customFormat="1" ht="30" customHeight="1">
      <c r="A20" s="167"/>
      <c r="B20" s="167" t="s">
        <v>233</v>
      </c>
      <c r="C20" s="12" t="s">
        <v>234</v>
      </c>
      <c r="D20" s="15" t="s">
        <v>235</v>
      </c>
      <c r="E20" s="12"/>
      <c r="F20" s="12"/>
      <c r="G20" s="12"/>
      <c r="H20" s="22"/>
      <c r="I20" s="22"/>
    </row>
    <row r="21" spans="1:9" s="25" customFormat="1" ht="39" customHeight="1">
      <c r="A21" s="167"/>
      <c r="B21" s="167"/>
      <c r="C21" s="12" t="s">
        <v>236</v>
      </c>
      <c r="D21" s="5" t="s">
        <v>237</v>
      </c>
      <c r="E21" s="23" t="s">
        <v>168</v>
      </c>
      <c r="F21" s="23" t="s">
        <v>168</v>
      </c>
      <c r="G21" s="12">
        <v>10</v>
      </c>
      <c r="H21" s="19">
        <v>9</v>
      </c>
      <c r="I21" s="24" t="s">
        <v>238</v>
      </c>
    </row>
    <row r="22" spans="1:9" s="25" customFormat="1" ht="30" customHeight="1">
      <c r="A22" s="167"/>
      <c r="B22" s="167"/>
      <c r="C22" s="12" t="s">
        <v>239</v>
      </c>
      <c r="D22" s="5" t="s">
        <v>240</v>
      </c>
      <c r="E22" s="27" t="s">
        <v>164</v>
      </c>
      <c r="F22" s="27" t="s">
        <v>164</v>
      </c>
      <c r="G22" s="12">
        <v>10</v>
      </c>
      <c r="H22" s="19">
        <v>10</v>
      </c>
      <c r="I22" s="22"/>
    </row>
    <row r="23" spans="1:9" s="25" customFormat="1" ht="30" customHeight="1">
      <c r="A23" s="167"/>
      <c r="B23" s="167"/>
      <c r="C23" s="12" t="s">
        <v>241</v>
      </c>
      <c r="D23" s="24" t="s">
        <v>242</v>
      </c>
      <c r="E23" s="36" t="s">
        <v>243</v>
      </c>
      <c r="F23" s="36" t="s">
        <v>243</v>
      </c>
      <c r="G23" s="12">
        <v>10</v>
      </c>
      <c r="H23" s="19">
        <v>10</v>
      </c>
      <c r="I23" s="22"/>
    </row>
    <row r="24" spans="1:9" s="25" customFormat="1" ht="62.1" customHeight="1">
      <c r="A24" s="167"/>
      <c r="B24" s="167" t="s">
        <v>244</v>
      </c>
      <c r="C24" s="12" t="s">
        <v>245</v>
      </c>
      <c r="D24" s="15" t="s">
        <v>246</v>
      </c>
      <c r="E24" s="33" t="s">
        <v>247</v>
      </c>
      <c r="F24" s="33" t="s">
        <v>247</v>
      </c>
      <c r="G24" s="12">
        <v>5</v>
      </c>
      <c r="H24" s="12">
        <v>4</v>
      </c>
      <c r="I24" s="24" t="s">
        <v>248</v>
      </c>
    </row>
    <row r="25" spans="1:9" s="25" customFormat="1" ht="30" customHeight="1">
      <c r="A25" s="167"/>
      <c r="B25" s="167"/>
      <c r="C25" s="12" t="s">
        <v>249</v>
      </c>
      <c r="D25" s="15" t="s">
        <v>246</v>
      </c>
      <c r="E25" s="33" t="s">
        <v>247</v>
      </c>
      <c r="F25" s="33" t="s">
        <v>247</v>
      </c>
      <c r="G25" s="12">
        <v>5</v>
      </c>
      <c r="H25" s="12">
        <v>5</v>
      </c>
      <c r="I25" s="22"/>
    </row>
    <row r="26" spans="1:9" s="25" customFormat="1" ht="27.95" customHeight="1">
      <c r="A26" s="167" t="s">
        <v>250</v>
      </c>
      <c r="B26" s="167"/>
      <c r="C26" s="167"/>
      <c r="D26" s="167"/>
      <c r="E26" s="167"/>
      <c r="F26" s="167"/>
      <c r="G26" s="12">
        <v>100</v>
      </c>
      <c r="H26" s="19">
        <v>98</v>
      </c>
      <c r="I26" s="22"/>
    </row>
    <row r="27" spans="1:9" ht="15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38"/>
      <c r="B28" s="38"/>
      <c r="C28" s="38"/>
      <c r="D28" s="38"/>
      <c r="E28" s="38"/>
      <c r="F28" s="38"/>
      <c r="G28" s="38"/>
      <c r="H28" s="38"/>
      <c r="I28" s="38"/>
    </row>
    <row r="29" spans="1:9">
      <c r="A29" s="38"/>
      <c r="B29" s="38"/>
      <c r="C29" s="38"/>
      <c r="D29" s="38"/>
      <c r="E29" s="38"/>
      <c r="F29" s="38"/>
      <c r="G29" s="38"/>
      <c r="H29" s="38"/>
      <c r="I29" s="38"/>
    </row>
    <row r="30" spans="1:9">
      <c r="A30" s="38"/>
      <c r="B30" s="38"/>
      <c r="C30" s="38"/>
      <c r="D30" s="38"/>
      <c r="E30" s="38"/>
      <c r="F30" s="38"/>
      <c r="G30" s="38"/>
      <c r="H30" s="38"/>
      <c r="I30" s="38"/>
    </row>
    <row r="31" spans="1:9">
      <c r="A31" s="38"/>
      <c r="B31" s="38"/>
      <c r="C31" s="38"/>
      <c r="D31" s="38"/>
      <c r="E31" s="38"/>
      <c r="F31" s="38"/>
      <c r="G31" s="38"/>
      <c r="H31" s="38"/>
      <c r="I31" s="38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38"/>
      <c r="B33" s="38"/>
      <c r="C33" s="38"/>
      <c r="D33" s="38"/>
      <c r="E33" s="38"/>
      <c r="F33" s="38"/>
      <c r="G33" s="38"/>
      <c r="H33" s="38"/>
      <c r="I33" s="38"/>
    </row>
    <row r="34" spans="1:9">
      <c r="A34" s="38"/>
      <c r="B34" s="38"/>
      <c r="C34" s="38"/>
      <c r="D34" s="38"/>
      <c r="E34" s="38"/>
      <c r="F34" s="38"/>
      <c r="G34" s="38"/>
      <c r="H34" s="38"/>
      <c r="I34" s="38"/>
    </row>
    <row r="35" spans="1:9">
      <c r="A35" s="38"/>
      <c r="B35" s="38"/>
      <c r="C35" s="38"/>
      <c r="D35" s="38"/>
      <c r="E35" s="38"/>
      <c r="F35" s="38"/>
      <c r="G35" s="38"/>
      <c r="H35" s="38"/>
      <c r="I35" s="38"/>
    </row>
  </sheetData>
  <mergeCells count="21">
    <mergeCell ref="F10:I10"/>
    <mergeCell ref="B11:E11"/>
    <mergeCell ref="F11:I11"/>
    <mergeCell ref="A26:F26"/>
    <mergeCell ref="A5:A9"/>
    <mergeCell ref="A10:A11"/>
    <mergeCell ref="A12:A25"/>
    <mergeCell ref="B13:B19"/>
    <mergeCell ref="B20:B23"/>
    <mergeCell ref="B24:B25"/>
    <mergeCell ref="C13:C16"/>
    <mergeCell ref="B6:C6"/>
    <mergeCell ref="B7:C7"/>
    <mergeCell ref="B8:C8"/>
    <mergeCell ref="B9:C9"/>
    <mergeCell ref="B10:E10"/>
    <mergeCell ref="A2:I2"/>
    <mergeCell ref="B3:I3"/>
    <mergeCell ref="B4:E4"/>
    <mergeCell ref="G4:I4"/>
    <mergeCell ref="B5:C5"/>
  </mergeCells>
  <phoneticPr fontId="48" type="noConversion"/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5"/>
  <sheetViews>
    <sheetView topLeftCell="A16" zoomScale="85" zoomScaleNormal="85" workbookViewId="0">
      <selection activeCell="M15" sqref="M15"/>
    </sheetView>
  </sheetViews>
  <sheetFormatPr defaultColWidth="9" defaultRowHeight="14.25"/>
  <cols>
    <col min="1" max="2" width="9" style="26"/>
    <col min="3" max="3" width="11.25" style="26" customWidth="1"/>
    <col min="4" max="4" width="10.375" style="26" customWidth="1"/>
    <col min="5" max="5" width="9.875" style="26" customWidth="1"/>
    <col min="6" max="6" width="10.875" style="26" customWidth="1"/>
    <col min="7" max="7" width="8.875" style="26" customWidth="1"/>
    <col min="8" max="8" width="7.375" style="41" customWidth="1"/>
    <col min="9" max="9" width="11.75" style="26" customWidth="1"/>
    <col min="10" max="16" width="10.625" style="26" customWidth="1"/>
    <col min="17" max="16384" width="9" style="26"/>
  </cols>
  <sheetData>
    <row r="1" spans="1:16" ht="15">
      <c r="A1" s="1" t="s">
        <v>187</v>
      </c>
      <c r="B1" s="2"/>
      <c r="C1" s="2"/>
      <c r="D1" s="2"/>
      <c r="E1" s="2"/>
      <c r="F1" s="2"/>
      <c r="G1" s="2"/>
      <c r="H1" s="42"/>
      <c r="I1" s="2"/>
    </row>
    <row r="2" spans="1:16" ht="42" customHeight="1">
      <c r="A2" s="161" t="s">
        <v>188</v>
      </c>
      <c r="B2" s="162"/>
      <c r="C2" s="162"/>
      <c r="D2" s="162"/>
      <c r="E2" s="162"/>
      <c r="F2" s="162"/>
      <c r="G2" s="162"/>
      <c r="H2" s="162"/>
      <c r="I2" s="162"/>
    </row>
    <row r="3" spans="1:16" s="25" customFormat="1" ht="24.95" customHeight="1">
      <c r="A3" s="12" t="s">
        <v>189</v>
      </c>
      <c r="B3" s="163" t="s">
        <v>251</v>
      </c>
      <c r="C3" s="164"/>
      <c r="D3" s="164"/>
      <c r="E3" s="164"/>
      <c r="F3" s="164"/>
      <c r="G3" s="164"/>
      <c r="H3" s="164"/>
      <c r="I3" s="164"/>
      <c r="P3" s="39"/>
    </row>
    <row r="4" spans="1:16" s="25" customFormat="1" ht="24.95" customHeight="1">
      <c r="A4" s="12" t="s">
        <v>191</v>
      </c>
      <c r="B4" s="163" t="s">
        <v>51</v>
      </c>
      <c r="C4" s="164"/>
      <c r="D4" s="164"/>
      <c r="E4" s="164"/>
      <c r="F4" s="19" t="s">
        <v>192</v>
      </c>
      <c r="G4" s="163" t="s">
        <v>51</v>
      </c>
      <c r="H4" s="164"/>
      <c r="I4" s="164"/>
      <c r="J4" s="39"/>
      <c r="K4" s="39"/>
      <c r="L4" s="39"/>
      <c r="M4" s="39"/>
      <c r="N4" s="39"/>
      <c r="O4" s="39"/>
      <c r="P4" s="39"/>
    </row>
    <row r="5" spans="1:16" s="25" customFormat="1" ht="24.95" customHeight="1">
      <c r="A5" s="167" t="s">
        <v>193</v>
      </c>
      <c r="B5" s="165"/>
      <c r="C5" s="165"/>
      <c r="D5" s="12" t="s">
        <v>194</v>
      </c>
      <c r="E5" s="19" t="s">
        <v>195</v>
      </c>
      <c r="F5" s="19" t="s">
        <v>196</v>
      </c>
      <c r="G5" s="19" t="s">
        <v>197</v>
      </c>
      <c r="H5" s="19" t="s">
        <v>198</v>
      </c>
      <c r="I5" s="19" t="s">
        <v>199</v>
      </c>
      <c r="J5" s="39"/>
      <c r="K5" s="39"/>
      <c r="L5" s="39"/>
      <c r="M5" s="39"/>
      <c r="N5" s="39"/>
      <c r="O5" s="39"/>
      <c r="P5" s="39"/>
    </row>
    <row r="6" spans="1:16" s="25" customFormat="1" ht="24.95" customHeight="1">
      <c r="A6" s="167"/>
      <c r="B6" s="171" t="s">
        <v>200</v>
      </c>
      <c r="C6" s="171"/>
      <c r="D6" s="19">
        <v>160</v>
      </c>
      <c r="E6" s="19">
        <v>160</v>
      </c>
      <c r="F6" s="19">
        <v>160</v>
      </c>
      <c r="G6" s="29">
        <v>10</v>
      </c>
      <c r="H6" s="30">
        <v>1</v>
      </c>
      <c r="I6" s="19">
        <v>10</v>
      </c>
      <c r="J6" s="39"/>
      <c r="K6" s="39"/>
      <c r="L6" s="39"/>
      <c r="M6" s="39"/>
      <c r="N6" s="39"/>
      <c r="O6" s="39"/>
      <c r="P6" s="39"/>
    </row>
    <row r="7" spans="1:16" s="25" customFormat="1" ht="24.95" customHeight="1">
      <c r="A7" s="167"/>
      <c r="B7" s="164" t="s">
        <v>202</v>
      </c>
      <c r="C7" s="164"/>
      <c r="D7" s="19">
        <v>160</v>
      </c>
      <c r="E7" s="19">
        <v>160</v>
      </c>
      <c r="F7" s="19">
        <v>160</v>
      </c>
      <c r="G7" s="29" t="s">
        <v>36</v>
      </c>
      <c r="H7" s="29"/>
      <c r="I7" s="19" t="s">
        <v>36</v>
      </c>
      <c r="J7" s="39"/>
      <c r="K7" s="39"/>
      <c r="L7" s="39"/>
      <c r="M7" s="39"/>
      <c r="N7" s="39"/>
      <c r="O7" s="39"/>
      <c r="P7" s="39"/>
    </row>
    <row r="8" spans="1:16" s="25" customFormat="1" ht="24.95" customHeight="1">
      <c r="A8" s="167"/>
      <c r="B8" s="172" t="s">
        <v>203</v>
      </c>
      <c r="C8" s="173"/>
      <c r="D8" s="19">
        <v>0</v>
      </c>
      <c r="E8" s="29">
        <v>0</v>
      </c>
      <c r="F8" s="19">
        <v>0</v>
      </c>
      <c r="G8" s="29" t="s">
        <v>36</v>
      </c>
      <c r="H8" s="29"/>
      <c r="I8" s="19" t="s">
        <v>36</v>
      </c>
      <c r="J8" s="39"/>
      <c r="K8" s="39"/>
      <c r="L8" s="39"/>
      <c r="M8" s="39"/>
      <c r="N8" s="39"/>
      <c r="O8" s="39"/>
      <c r="P8" s="39"/>
    </row>
    <row r="9" spans="1:16" s="25" customFormat="1" ht="24.95" customHeight="1">
      <c r="A9" s="167"/>
      <c r="B9" s="171" t="s">
        <v>204</v>
      </c>
      <c r="C9" s="171"/>
      <c r="D9" s="19">
        <v>0</v>
      </c>
      <c r="E9" s="19">
        <v>0</v>
      </c>
      <c r="F9" s="19">
        <v>0</v>
      </c>
      <c r="G9" s="29" t="s">
        <v>36</v>
      </c>
      <c r="H9" s="29"/>
      <c r="I9" s="19" t="s">
        <v>36</v>
      </c>
      <c r="J9" s="39"/>
      <c r="K9" s="39"/>
      <c r="L9" s="39"/>
      <c r="M9" s="39"/>
      <c r="N9" s="39"/>
      <c r="O9" s="39"/>
      <c r="P9" s="39"/>
    </row>
    <row r="10" spans="1:16" s="25" customFormat="1" ht="24.95" customHeight="1">
      <c r="A10" s="168" t="s">
        <v>205</v>
      </c>
      <c r="B10" s="164" t="s">
        <v>206</v>
      </c>
      <c r="C10" s="164"/>
      <c r="D10" s="164"/>
      <c r="E10" s="164"/>
      <c r="F10" s="164" t="s">
        <v>207</v>
      </c>
      <c r="G10" s="164"/>
      <c r="H10" s="164"/>
      <c r="I10" s="164"/>
      <c r="J10" s="39"/>
      <c r="K10" s="39"/>
      <c r="L10" s="39"/>
      <c r="M10" s="39"/>
      <c r="N10" s="39"/>
      <c r="O10" s="39"/>
      <c r="P10" s="39"/>
    </row>
    <row r="11" spans="1:16" s="25" customFormat="1" ht="45" customHeight="1">
      <c r="A11" s="169"/>
      <c r="B11" s="166" t="s">
        <v>252</v>
      </c>
      <c r="C11" s="164"/>
      <c r="D11" s="164"/>
      <c r="E11" s="164"/>
      <c r="F11" s="166" t="s">
        <v>252</v>
      </c>
      <c r="G11" s="164"/>
      <c r="H11" s="164"/>
      <c r="I11" s="164"/>
      <c r="J11" s="39"/>
      <c r="K11" s="39"/>
      <c r="L11" s="39"/>
      <c r="M11" s="39"/>
      <c r="N11" s="39"/>
      <c r="O11" s="39"/>
      <c r="P11" s="39"/>
    </row>
    <row r="12" spans="1:16" s="25" customFormat="1" ht="30" customHeight="1">
      <c r="A12" s="167" t="s">
        <v>210</v>
      </c>
      <c r="B12" s="11" t="s">
        <v>211</v>
      </c>
      <c r="C12" s="28" t="s">
        <v>212</v>
      </c>
      <c r="D12" s="28" t="s">
        <v>213</v>
      </c>
      <c r="E12" s="12" t="s">
        <v>214</v>
      </c>
      <c r="F12" s="12" t="s">
        <v>215</v>
      </c>
      <c r="G12" s="32" t="s">
        <v>197</v>
      </c>
      <c r="H12" s="28" t="s">
        <v>199</v>
      </c>
      <c r="I12" s="32" t="s">
        <v>216</v>
      </c>
    </row>
    <row r="13" spans="1:16" s="25" customFormat="1" ht="30" customHeight="1">
      <c r="A13" s="167"/>
      <c r="B13" s="168" t="s">
        <v>217</v>
      </c>
      <c r="C13" s="43" t="s">
        <v>253</v>
      </c>
      <c r="D13" s="5" t="s">
        <v>86</v>
      </c>
      <c r="E13" s="44" t="s">
        <v>254</v>
      </c>
      <c r="F13" s="44" t="s">
        <v>254</v>
      </c>
      <c r="G13" s="12">
        <v>10</v>
      </c>
      <c r="H13" s="12">
        <v>10</v>
      </c>
      <c r="I13" s="22"/>
    </row>
    <row r="14" spans="1:16" s="25" customFormat="1" ht="30" customHeight="1">
      <c r="A14" s="167"/>
      <c r="B14" s="170"/>
      <c r="C14" s="168" t="s">
        <v>227</v>
      </c>
      <c r="D14" s="5" t="s">
        <v>137</v>
      </c>
      <c r="E14" s="34">
        <v>1</v>
      </c>
      <c r="F14" s="34">
        <v>1</v>
      </c>
      <c r="G14" s="12">
        <v>5</v>
      </c>
      <c r="H14" s="12">
        <v>5</v>
      </c>
      <c r="I14" s="22"/>
    </row>
    <row r="15" spans="1:16" s="25" customFormat="1" ht="26.1" customHeight="1">
      <c r="A15" s="167"/>
      <c r="B15" s="170"/>
      <c r="C15" s="170"/>
      <c r="D15" s="5" t="s">
        <v>138</v>
      </c>
      <c r="E15" s="34">
        <v>1</v>
      </c>
      <c r="F15" s="34">
        <v>1</v>
      </c>
      <c r="G15" s="12">
        <v>5</v>
      </c>
      <c r="H15" s="12">
        <v>5</v>
      </c>
      <c r="I15" s="22"/>
    </row>
    <row r="16" spans="1:16" s="25" customFormat="1" ht="26.1" customHeight="1">
      <c r="A16" s="167"/>
      <c r="B16" s="170"/>
      <c r="C16" s="168" t="s">
        <v>229</v>
      </c>
      <c r="D16" s="5" t="s">
        <v>146</v>
      </c>
      <c r="E16" s="34" t="s">
        <v>230</v>
      </c>
      <c r="F16" s="34" t="s">
        <v>230</v>
      </c>
      <c r="G16" s="12">
        <v>5</v>
      </c>
      <c r="H16" s="12">
        <v>5</v>
      </c>
      <c r="I16" s="22"/>
    </row>
    <row r="17" spans="1:9" s="25" customFormat="1" ht="24.95" customHeight="1">
      <c r="A17" s="167"/>
      <c r="B17" s="170"/>
      <c r="C17" s="170"/>
      <c r="D17" s="5" t="s">
        <v>255</v>
      </c>
      <c r="E17" s="34">
        <v>1</v>
      </c>
      <c r="F17" s="34">
        <v>1</v>
      </c>
      <c r="G17" s="12">
        <v>5</v>
      </c>
      <c r="H17" s="12">
        <v>5</v>
      </c>
      <c r="I17" s="22"/>
    </row>
    <row r="18" spans="1:9" s="25" customFormat="1" ht="27" customHeight="1">
      <c r="A18" s="167"/>
      <c r="B18" s="170"/>
      <c r="C18" s="168" t="s">
        <v>231</v>
      </c>
      <c r="D18" s="5" t="s">
        <v>151</v>
      </c>
      <c r="E18" s="34">
        <v>1</v>
      </c>
      <c r="F18" s="34">
        <v>1</v>
      </c>
      <c r="G18" s="12">
        <v>10</v>
      </c>
      <c r="H18" s="12">
        <v>10</v>
      </c>
      <c r="I18" s="22"/>
    </row>
    <row r="19" spans="1:9" s="25" customFormat="1" ht="30" customHeight="1">
      <c r="A19" s="167"/>
      <c r="B19" s="169"/>
      <c r="C19" s="170"/>
      <c r="D19" s="15" t="s">
        <v>256</v>
      </c>
      <c r="E19" s="5" t="s">
        <v>257</v>
      </c>
      <c r="F19" s="5" t="s">
        <v>257</v>
      </c>
      <c r="G19" s="12">
        <v>10</v>
      </c>
      <c r="H19" s="19">
        <v>10</v>
      </c>
      <c r="I19" s="22"/>
    </row>
    <row r="20" spans="1:9" s="25" customFormat="1" ht="30" customHeight="1">
      <c r="A20" s="167"/>
      <c r="B20" s="174" t="s">
        <v>258</v>
      </c>
      <c r="C20" s="12" t="s">
        <v>234</v>
      </c>
      <c r="D20" s="15" t="s">
        <v>235</v>
      </c>
      <c r="E20" s="12"/>
      <c r="F20" s="12"/>
      <c r="G20" s="12"/>
      <c r="H20" s="19"/>
      <c r="I20" s="22"/>
    </row>
    <row r="21" spans="1:9" s="25" customFormat="1" ht="39" customHeight="1">
      <c r="A21" s="167"/>
      <c r="B21" s="170"/>
      <c r="C21" s="12" t="s">
        <v>236</v>
      </c>
      <c r="D21" s="5" t="s">
        <v>259</v>
      </c>
      <c r="E21" s="23" t="s">
        <v>168</v>
      </c>
      <c r="F21" s="23" t="s">
        <v>168</v>
      </c>
      <c r="G21" s="12">
        <v>20</v>
      </c>
      <c r="H21" s="19">
        <v>19</v>
      </c>
      <c r="I21" s="24" t="s">
        <v>260</v>
      </c>
    </row>
    <row r="22" spans="1:9" s="25" customFormat="1" ht="30" customHeight="1">
      <c r="A22" s="167"/>
      <c r="B22" s="170"/>
      <c r="C22" s="12" t="s">
        <v>239</v>
      </c>
      <c r="D22" s="15" t="s">
        <v>235</v>
      </c>
      <c r="E22" s="12"/>
      <c r="F22" s="12"/>
      <c r="G22" s="12"/>
      <c r="H22" s="19"/>
      <c r="I22" s="22"/>
    </row>
    <row r="23" spans="1:9" s="25" customFormat="1" ht="30" customHeight="1">
      <c r="A23" s="167"/>
      <c r="B23" s="170"/>
      <c r="C23" s="12" t="s">
        <v>241</v>
      </c>
      <c r="D23" s="24" t="s">
        <v>261</v>
      </c>
      <c r="E23" s="36" t="s">
        <v>180</v>
      </c>
      <c r="F23" s="36" t="s">
        <v>180</v>
      </c>
      <c r="G23" s="12">
        <v>10</v>
      </c>
      <c r="H23" s="19">
        <v>10</v>
      </c>
      <c r="I23" s="22"/>
    </row>
    <row r="24" spans="1:9" s="25" customFormat="1" ht="62.1" customHeight="1">
      <c r="A24" s="167"/>
      <c r="B24" s="170"/>
      <c r="C24" s="174" t="s">
        <v>181</v>
      </c>
      <c r="D24" s="15" t="s">
        <v>246</v>
      </c>
      <c r="E24" s="33" t="s">
        <v>247</v>
      </c>
      <c r="F24" s="33" t="s">
        <v>247</v>
      </c>
      <c r="G24" s="12">
        <v>5</v>
      </c>
      <c r="H24" s="12">
        <v>4</v>
      </c>
      <c r="I24" s="24" t="s">
        <v>262</v>
      </c>
    </row>
    <row r="25" spans="1:9" s="25" customFormat="1" ht="30" customHeight="1">
      <c r="A25" s="167"/>
      <c r="B25" s="169"/>
      <c r="C25" s="175"/>
      <c r="D25" s="15" t="s">
        <v>246</v>
      </c>
      <c r="E25" s="33" t="s">
        <v>247</v>
      </c>
      <c r="F25" s="33" t="s">
        <v>247</v>
      </c>
      <c r="G25" s="12">
        <v>5</v>
      </c>
      <c r="H25" s="12">
        <v>5</v>
      </c>
      <c r="I25" s="22"/>
    </row>
    <row r="26" spans="1:9" s="25" customFormat="1" ht="27.95" customHeight="1">
      <c r="A26" s="167" t="s">
        <v>250</v>
      </c>
      <c r="B26" s="167"/>
      <c r="C26" s="167"/>
      <c r="D26" s="167"/>
      <c r="E26" s="167"/>
      <c r="F26" s="167"/>
      <c r="G26" s="12">
        <v>100</v>
      </c>
      <c r="H26" s="19">
        <v>98</v>
      </c>
      <c r="I26" s="22"/>
    </row>
    <row r="27" spans="1:9" ht="15">
      <c r="A27" s="2"/>
      <c r="B27" s="2"/>
      <c r="C27" s="2"/>
      <c r="D27" s="2"/>
      <c r="E27" s="2"/>
      <c r="F27" s="2"/>
      <c r="G27" s="2"/>
      <c r="H27" s="42"/>
      <c r="I27" s="2"/>
    </row>
    <row r="28" spans="1:9">
      <c r="A28" s="38"/>
      <c r="B28" s="38"/>
      <c r="C28" s="38"/>
      <c r="D28" s="38"/>
      <c r="E28" s="38"/>
      <c r="F28" s="38"/>
      <c r="G28" s="38"/>
      <c r="H28" s="45"/>
      <c r="I28" s="38"/>
    </row>
    <row r="29" spans="1:9">
      <c r="A29" s="38"/>
      <c r="B29" s="38"/>
      <c r="C29" s="38"/>
      <c r="D29" s="38"/>
      <c r="E29" s="38"/>
      <c r="F29" s="38"/>
      <c r="G29" s="38"/>
      <c r="H29" s="45"/>
      <c r="I29" s="38"/>
    </row>
    <row r="30" spans="1:9">
      <c r="A30" s="38"/>
      <c r="B30" s="38"/>
      <c r="C30" s="38"/>
      <c r="D30" s="38"/>
      <c r="E30" s="38"/>
      <c r="F30" s="38"/>
      <c r="G30" s="38"/>
      <c r="H30" s="45"/>
      <c r="I30" s="38"/>
    </row>
    <row r="31" spans="1:9">
      <c r="A31" s="38"/>
      <c r="B31" s="38"/>
      <c r="C31" s="38"/>
      <c r="D31" s="38"/>
      <c r="E31" s="38"/>
      <c r="F31" s="38"/>
      <c r="G31" s="38"/>
      <c r="H31" s="45"/>
      <c r="I31" s="38"/>
    </row>
    <row r="32" spans="1:9">
      <c r="A32" s="38"/>
      <c r="B32" s="38"/>
      <c r="C32" s="38"/>
      <c r="D32" s="38"/>
      <c r="E32" s="38"/>
      <c r="F32" s="38"/>
      <c r="G32" s="38"/>
      <c r="H32" s="45"/>
      <c r="I32" s="38"/>
    </row>
    <row r="33" spans="1:9">
      <c r="A33" s="38"/>
      <c r="B33" s="38"/>
      <c r="C33" s="38"/>
      <c r="D33" s="38"/>
      <c r="E33" s="38"/>
      <c r="F33" s="38"/>
      <c r="G33" s="38"/>
      <c r="H33" s="45"/>
      <c r="I33" s="38"/>
    </row>
    <row r="34" spans="1:9">
      <c r="A34" s="38"/>
      <c r="B34" s="38"/>
      <c r="C34" s="38"/>
      <c r="D34" s="38"/>
      <c r="E34" s="38"/>
      <c r="F34" s="38"/>
      <c r="G34" s="38"/>
      <c r="H34" s="45"/>
      <c r="I34" s="38"/>
    </row>
    <row r="35" spans="1:9">
      <c r="A35" s="38"/>
      <c r="B35" s="38"/>
      <c r="C35" s="38"/>
      <c r="D35" s="38"/>
      <c r="E35" s="38"/>
      <c r="F35" s="38"/>
      <c r="G35" s="38"/>
      <c r="H35" s="45"/>
      <c r="I35" s="38"/>
    </row>
  </sheetData>
  <mergeCells count="23">
    <mergeCell ref="B11:E11"/>
    <mergeCell ref="F11:I11"/>
    <mergeCell ref="A26:F26"/>
    <mergeCell ref="A5:A9"/>
    <mergeCell ref="A10:A11"/>
    <mergeCell ref="A12:A25"/>
    <mergeCell ref="B13:B19"/>
    <mergeCell ref="B20:B25"/>
    <mergeCell ref="C14:C15"/>
    <mergeCell ref="C16:C17"/>
    <mergeCell ref="C18:C19"/>
    <mergeCell ref="C24:C25"/>
    <mergeCell ref="B6:C6"/>
    <mergeCell ref="B7:C7"/>
    <mergeCell ref="B8:C8"/>
    <mergeCell ref="B9:C9"/>
    <mergeCell ref="B10:E10"/>
    <mergeCell ref="A2:I2"/>
    <mergeCell ref="B3:I3"/>
    <mergeCell ref="B4:E4"/>
    <mergeCell ref="G4:I4"/>
    <mergeCell ref="B5:C5"/>
    <mergeCell ref="F10:I10"/>
  </mergeCells>
  <phoneticPr fontId="48" type="noConversion"/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4"/>
  <sheetViews>
    <sheetView topLeftCell="A17" zoomScale="85" zoomScaleNormal="85" workbookViewId="0">
      <selection activeCell="K2" sqref="K2"/>
    </sheetView>
  </sheetViews>
  <sheetFormatPr defaultColWidth="9" defaultRowHeight="14.25"/>
  <cols>
    <col min="1" max="2" width="9" style="26"/>
    <col min="3" max="3" width="11.25" style="26" customWidth="1"/>
    <col min="4" max="4" width="10.375" style="26" customWidth="1"/>
    <col min="5" max="5" width="9.875" style="26" customWidth="1"/>
    <col min="6" max="6" width="10.875" style="26" customWidth="1"/>
    <col min="7" max="7" width="8.875" style="26" customWidth="1"/>
    <col min="8" max="8" width="7.375" style="26" customWidth="1"/>
    <col min="9" max="9" width="11.75" style="26" customWidth="1"/>
    <col min="10" max="16" width="10.625" style="26" customWidth="1"/>
    <col min="17" max="16384" width="9" style="26"/>
  </cols>
  <sheetData>
    <row r="1" spans="1:16" ht="15">
      <c r="A1" s="1" t="s">
        <v>187</v>
      </c>
      <c r="B1" s="2"/>
      <c r="C1" s="2"/>
      <c r="D1" s="2"/>
      <c r="E1" s="2"/>
      <c r="F1" s="2"/>
      <c r="G1" s="2"/>
      <c r="H1" s="2"/>
      <c r="I1" s="2"/>
    </row>
    <row r="2" spans="1:16" ht="42" customHeight="1">
      <c r="A2" s="161" t="s">
        <v>188</v>
      </c>
      <c r="B2" s="162"/>
      <c r="C2" s="162"/>
      <c r="D2" s="162"/>
      <c r="E2" s="162"/>
      <c r="F2" s="162"/>
      <c r="G2" s="162"/>
      <c r="H2" s="162"/>
      <c r="I2" s="162"/>
    </row>
    <row r="3" spans="1:16" s="25" customFormat="1" ht="24.95" customHeight="1">
      <c r="A3" s="12" t="s">
        <v>189</v>
      </c>
      <c r="B3" s="163" t="s">
        <v>263</v>
      </c>
      <c r="C3" s="164"/>
      <c r="D3" s="164"/>
      <c r="E3" s="164"/>
      <c r="F3" s="164"/>
      <c r="G3" s="164"/>
      <c r="H3" s="164"/>
      <c r="I3" s="164"/>
      <c r="P3" s="39"/>
    </row>
    <row r="4" spans="1:16" s="25" customFormat="1" ht="24.95" customHeight="1">
      <c r="A4" s="12" t="s">
        <v>191</v>
      </c>
      <c r="B4" s="163" t="s">
        <v>51</v>
      </c>
      <c r="C4" s="164"/>
      <c r="D4" s="164"/>
      <c r="E4" s="164"/>
      <c r="F4" s="19" t="s">
        <v>192</v>
      </c>
      <c r="G4" s="163" t="s">
        <v>51</v>
      </c>
      <c r="H4" s="164"/>
      <c r="I4" s="164"/>
      <c r="J4" s="39"/>
      <c r="K4" s="39"/>
      <c r="L4" s="39"/>
      <c r="M4" s="39"/>
      <c r="N4" s="39"/>
      <c r="O4" s="39"/>
      <c r="P4" s="39"/>
    </row>
    <row r="5" spans="1:16" s="25" customFormat="1" ht="24.95" customHeight="1">
      <c r="A5" s="167" t="s">
        <v>193</v>
      </c>
      <c r="B5" s="165"/>
      <c r="C5" s="165"/>
      <c r="D5" s="12" t="s">
        <v>194</v>
      </c>
      <c r="E5" s="19" t="s">
        <v>195</v>
      </c>
      <c r="F5" s="19" t="s">
        <v>196</v>
      </c>
      <c r="G5" s="19" t="s">
        <v>197</v>
      </c>
      <c r="H5" s="19" t="s">
        <v>198</v>
      </c>
      <c r="I5" s="19" t="s">
        <v>199</v>
      </c>
      <c r="J5" s="39"/>
      <c r="K5" s="39"/>
      <c r="L5" s="39"/>
      <c r="M5" s="39"/>
      <c r="N5" s="39"/>
      <c r="O5" s="39"/>
      <c r="P5" s="39"/>
    </row>
    <row r="6" spans="1:16" s="25" customFormat="1" ht="24.95" customHeight="1">
      <c r="A6" s="167"/>
      <c r="B6" s="171" t="s">
        <v>200</v>
      </c>
      <c r="C6" s="171"/>
      <c r="D6" s="19">
        <v>75</v>
      </c>
      <c r="E6" s="19">
        <v>75</v>
      </c>
      <c r="F6" s="19">
        <v>75</v>
      </c>
      <c r="G6" s="29">
        <v>10</v>
      </c>
      <c r="H6" s="30">
        <v>1</v>
      </c>
      <c r="I6" s="19">
        <v>10</v>
      </c>
      <c r="J6" s="39"/>
      <c r="K6" s="39"/>
      <c r="L6" s="39"/>
      <c r="M6" s="39"/>
      <c r="N6" s="39"/>
      <c r="O6" s="39"/>
      <c r="P6" s="39"/>
    </row>
    <row r="7" spans="1:16" s="25" customFormat="1" ht="24.95" customHeight="1">
      <c r="A7" s="167"/>
      <c r="B7" s="164" t="s">
        <v>202</v>
      </c>
      <c r="C7" s="164"/>
      <c r="D7" s="19">
        <v>75</v>
      </c>
      <c r="E7" s="19">
        <v>75</v>
      </c>
      <c r="F7" s="19">
        <v>75</v>
      </c>
      <c r="G7" s="29" t="s">
        <v>36</v>
      </c>
      <c r="H7" s="29"/>
      <c r="I7" s="19" t="s">
        <v>36</v>
      </c>
      <c r="J7" s="39"/>
      <c r="K7" s="39"/>
      <c r="L7" s="39"/>
      <c r="M7" s="39"/>
      <c r="N7" s="39"/>
      <c r="O7" s="39"/>
      <c r="P7" s="39"/>
    </row>
    <row r="8" spans="1:16" s="25" customFormat="1" ht="24.95" customHeight="1">
      <c r="A8" s="167"/>
      <c r="B8" s="172" t="s">
        <v>203</v>
      </c>
      <c r="C8" s="173"/>
      <c r="D8" s="19">
        <v>0</v>
      </c>
      <c r="E8" s="29">
        <v>0</v>
      </c>
      <c r="F8" s="19">
        <v>0</v>
      </c>
      <c r="G8" s="29" t="s">
        <v>36</v>
      </c>
      <c r="H8" s="29"/>
      <c r="I8" s="19" t="s">
        <v>36</v>
      </c>
      <c r="J8" s="39"/>
      <c r="K8" s="39"/>
      <c r="L8" s="39"/>
      <c r="M8" s="39"/>
      <c r="N8" s="39"/>
      <c r="O8" s="39"/>
      <c r="P8" s="39"/>
    </row>
    <row r="9" spans="1:16" s="25" customFormat="1" ht="24.95" customHeight="1">
      <c r="A9" s="167"/>
      <c r="B9" s="171" t="s">
        <v>204</v>
      </c>
      <c r="C9" s="171"/>
      <c r="D9" s="19">
        <v>0</v>
      </c>
      <c r="E9" s="19">
        <v>0</v>
      </c>
      <c r="F9" s="19">
        <v>0</v>
      </c>
      <c r="G9" s="29" t="s">
        <v>36</v>
      </c>
      <c r="H9" s="29"/>
      <c r="I9" s="19" t="s">
        <v>36</v>
      </c>
      <c r="J9" s="39"/>
      <c r="K9" s="39"/>
      <c r="L9" s="39"/>
      <c r="M9" s="39"/>
      <c r="N9" s="39"/>
      <c r="O9" s="39"/>
      <c r="P9" s="39"/>
    </row>
    <row r="10" spans="1:16" s="25" customFormat="1" ht="24.95" customHeight="1">
      <c r="A10" s="168" t="s">
        <v>205</v>
      </c>
      <c r="B10" s="164" t="s">
        <v>206</v>
      </c>
      <c r="C10" s="164"/>
      <c r="D10" s="164"/>
      <c r="E10" s="164"/>
      <c r="F10" s="164" t="s">
        <v>207</v>
      </c>
      <c r="G10" s="164"/>
      <c r="H10" s="164"/>
      <c r="I10" s="164"/>
      <c r="J10" s="39"/>
      <c r="K10" s="39"/>
      <c r="L10" s="39"/>
      <c r="M10" s="39"/>
      <c r="N10" s="39"/>
      <c r="O10" s="39"/>
      <c r="P10" s="39"/>
    </row>
    <row r="11" spans="1:16" s="25" customFormat="1" ht="36.950000000000003" customHeight="1">
      <c r="A11" s="169"/>
      <c r="B11" s="166" t="s">
        <v>264</v>
      </c>
      <c r="C11" s="164"/>
      <c r="D11" s="164"/>
      <c r="E11" s="164"/>
      <c r="F11" s="166" t="s">
        <v>265</v>
      </c>
      <c r="G11" s="164"/>
      <c r="H11" s="164"/>
      <c r="I11" s="164"/>
      <c r="J11" s="39"/>
      <c r="K11" s="39"/>
      <c r="L11" s="39"/>
      <c r="M11" s="39"/>
      <c r="N11" s="39"/>
      <c r="O11" s="39"/>
      <c r="P11" s="39"/>
    </row>
    <row r="12" spans="1:16" s="25" customFormat="1" ht="30" customHeight="1">
      <c r="A12" s="167" t="s">
        <v>210</v>
      </c>
      <c r="B12" s="11" t="s">
        <v>211</v>
      </c>
      <c r="C12" s="28" t="s">
        <v>212</v>
      </c>
      <c r="D12" s="28" t="s">
        <v>213</v>
      </c>
      <c r="E12" s="12" t="s">
        <v>214</v>
      </c>
      <c r="F12" s="12" t="s">
        <v>215</v>
      </c>
      <c r="G12" s="32" t="s">
        <v>197</v>
      </c>
      <c r="H12" s="28" t="s">
        <v>199</v>
      </c>
      <c r="I12" s="32" t="s">
        <v>216</v>
      </c>
    </row>
    <row r="13" spans="1:16" s="25" customFormat="1" ht="30" customHeight="1">
      <c r="A13" s="167"/>
      <c r="B13" s="167" t="s">
        <v>217</v>
      </c>
      <c r="C13" s="12" t="s">
        <v>218</v>
      </c>
      <c r="D13" s="5" t="s">
        <v>266</v>
      </c>
      <c r="E13" s="5" t="s">
        <v>92</v>
      </c>
      <c r="F13" s="33" t="s">
        <v>267</v>
      </c>
      <c r="G13" s="33">
        <v>10</v>
      </c>
      <c r="H13" s="33">
        <v>10</v>
      </c>
      <c r="I13" s="40"/>
    </row>
    <row r="14" spans="1:16" s="25" customFormat="1" ht="30" customHeight="1">
      <c r="A14" s="167"/>
      <c r="B14" s="167"/>
      <c r="C14" s="168" t="s">
        <v>268</v>
      </c>
      <c r="D14" s="5" t="s">
        <v>135</v>
      </c>
      <c r="E14" s="34">
        <v>1</v>
      </c>
      <c r="F14" s="34">
        <v>1</v>
      </c>
      <c r="G14" s="12">
        <v>10</v>
      </c>
      <c r="H14" s="12">
        <v>10</v>
      </c>
      <c r="I14" s="22"/>
    </row>
    <row r="15" spans="1:16" s="25" customFormat="1" ht="30" customHeight="1">
      <c r="A15" s="167"/>
      <c r="B15" s="167"/>
      <c r="C15" s="169"/>
      <c r="D15" s="5" t="s">
        <v>136</v>
      </c>
      <c r="E15" s="34">
        <v>1</v>
      </c>
      <c r="F15" s="34">
        <v>1</v>
      </c>
      <c r="G15" s="33">
        <v>10</v>
      </c>
      <c r="H15" s="33">
        <v>10</v>
      </c>
      <c r="I15" s="22"/>
    </row>
    <row r="16" spans="1:16" s="25" customFormat="1" ht="36.950000000000003" customHeight="1">
      <c r="A16" s="167"/>
      <c r="B16" s="167"/>
      <c r="C16" s="12" t="s">
        <v>229</v>
      </c>
      <c r="D16" s="5" t="s">
        <v>146</v>
      </c>
      <c r="E16" s="34" t="s">
        <v>269</v>
      </c>
      <c r="F16" s="34" t="s">
        <v>269</v>
      </c>
      <c r="G16" s="12">
        <v>10</v>
      </c>
      <c r="H16" s="12">
        <v>10</v>
      </c>
      <c r="I16" s="22"/>
    </row>
    <row r="17" spans="1:9" s="25" customFormat="1" ht="27" customHeight="1">
      <c r="A17" s="167"/>
      <c r="B17" s="167"/>
      <c r="C17" s="31" t="s">
        <v>231</v>
      </c>
      <c r="D17" s="5" t="s">
        <v>270</v>
      </c>
      <c r="E17" s="5" t="s">
        <v>271</v>
      </c>
      <c r="F17" s="5" t="s">
        <v>271</v>
      </c>
      <c r="G17" s="12">
        <v>20</v>
      </c>
      <c r="H17" s="12">
        <v>20</v>
      </c>
      <c r="I17" s="22"/>
    </row>
    <row r="18" spans="1:9" s="25" customFormat="1" ht="30" customHeight="1">
      <c r="A18" s="167"/>
      <c r="B18" s="167" t="s">
        <v>233</v>
      </c>
      <c r="C18" s="12" t="s">
        <v>234</v>
      </c>
      <c r="D18" s="15" t="s">
        <v>235</v>
      </c>
      <c r="E18" s="12"/>
      <c r="F18" s="12"/>
      <c r="G18" s="12"/>
      <c r="H18" s="22"/>
      <c r="I18" s="22"/>
    </row>
    <row r="19" spans="1:9" s="25" customFormat="1" ht="38.1" customHeight="1">
      <c r="A19" s="167"/>
      <c r="B19" s="167"/>
      <c r="C19" s="176" t="s">
        <v>272</v>
      </c>
      <c r="D19" s="5" t="s">
        <v>273</v>
      </c>
      <c r="E19" s="35" t="s">
        <v>243</v>
      </c>
      <c r="F19" s="35" t="s">
        <v>243</v>
      </c>
      <c r="G19" s="12">
        <v>10</v>
      </c>
      <c r="H19" s="19">
        <v>9</v>
      </c>
      <c r="I19" s="5" t="s">
        <v>274</v>
      </c>
    </row>
    <row r="20" spans="1:9" s="25" customFormat="1" ht="30.95" customHeight="1">
      <c r="A20" s="167"/>
      <c r="B20" s="167"/>
      <c r="C20" s="169"/>
      <c r="D20" s="5" t="s">
        <v>275</v>
      </c>
      <c r="E20" s="5" t="s">
        <v>276</v>
      </c>
      <c r="F20" s="5" t="s">
        <v>276</v>
      </c>
      <c r="G20" s="12">
        <v>10</v>
      </c>
      <c r="H20" s="19">
        <v>10</v>
      </c>
      <c r="I20" s="24"/>
    </row>
    <row r="21" spans="1:9" s="25" customFormat="1" ht="30" customHeight="1">
      <c r="A21" s="167"/>
      <c r="B21" s="167"/>
      <c r="C21" s="12" t="s">
        <v>239</v>
      </c>
      <c r="D21" s="15" t="s">
        <v>235</v>
      </c>
      <c r="E21" s="12"/>
      <c r="F21" s="12"/>
      <c r="G21" s="12"/>
      <c r="H21" s="19"/>
      <c r="I21" s="22"/>
    </row>
    <row r="22" spans="1:9" s="25" customFormat="1" ht="30" customHeight="1">
      <c r="A22" s="167"/>
      <c r="B22" s="167"/>
      <c r="C22" s="12" t="s">
        <v>241</v>
      </c>
      <c r="D22" s="5" t="s">
        <v>277</v>
      </c>
      <c r="E22" s="36" t="s">
        <v>276</v>
      </c>
      <c r="F22" s="36" t="s">
        <v>276</v>
      </c>
      <c r="G22" s="12">
        <v>10</v>
      </c>
      <c r="H22" s="19">
        <v>10</v>
      </c>
      <c r="I22" s="22"/>
    </row>
    <row r="23" spans="1:9" s="25" customFormat="1" ht="62.1" customHeight="1">
      <c r="A23" s="167"/>
      <c r="B23" s="167" t="s">
        <v>244</v>
      </c>
      <c r="C23" s="37" t="s">
        <v>278</v>
      </c>
      <c r="D23" s="15" t="s">
        <v>246</v>
      </c>
      <c r="E23" s="33" t="s">
        <v>247</v>
      </c>
      <c r="F23" s="33" t="s">
        <v>247</v>
      </c>
      <c r="G23" s="12">
        <v>5</v>
      </c>
      <c r="H23" s="12">
        <v>4</v>
      </c>
      <c r="I23" s="24" t="s">
        <v>262</v>
      </c>
    </row>
    <row r="24" spans="1:9" s="25" customFormat="1" ht="30" customHeight="1">
      <c r="A24" s="167"/>
      <c r="B24" s="167"/>
      <c r="C24" s="5" t="s">
        <v>279</v>
      </c>
      <c r="D24" s="15" t="s">
        <v>246</v>
      </c>
      <c r="E24" s="33" t="s">
        <v>247</v>
      </c>
      <c r="F24" s="33" t="s">
        <v>247</v>
      </c>
      <c r="G24" s="12">
        <v>5</v>
      </c>
      <c r="H24" s="12">
        <v>5</v>
      </c>
      <c r="I24" s="22"/>
    </row>
    <row r="25" spans="1:9" s="25" customFormat="1" ht="27.95" customHeight="1">
      <c r="A25" s="167" t="s">
        <v>250</v>
      </c>
      <c r="B25" s="167"/>
      <c r="C25" s="167"/>
      <c r="D25" s="167"/>
      <c r="E25" s="167"/>
      <c r="F25" s="167"/>
      <c r="G25" s="12">
        <v>100</v>
      </c>
      <c r="H25" s="19">
        <v>98</v>
      </c>
      <c r="I25" s="22"/>
    </row>
    <row r="26" spans="1:9" ht="15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38"/>
      <c r="B27" s="38"/>
      <c r="C27" s="38"/>
      <c r="D27" s="38"/>
      <c r="E27" s="38"/>
      <c r="F27" s="38"/>
      <c r="G27" s="38"/>
      <c r="H27" s="38"/>
      <c r="I27" s="38"/>
    </row>
    <row r="28" spans="1:9">
      <c r="A28" s="38"/>
      <c r="B28" s="38"/>
      <c r="C28" s="38"/>
      <c r="D28" s="38"/>
      <c r="E28" s="38"/>
      <c r="F28" s="38"/>
      <c r="G28" s="38"/>
      <c r="H28" s="38"/>
      <c r="I28" s="38"/>
    </row>
    <row r="29" spans="1:9">
      <c r="A29" s="38"/>
      <c r="B29" s="38"/>
      <c r="C29" s="38"/>
      <c r="D29" s="38"/>
      <c r="E29" s="38"/>
      <c r="F29" s="38"/>
      <c r="G29" s="38"/>
      <c r="H29" s="38"/>
      <c r="I29" s="38"/>
    </row>
    <row r="30" spans="1:9">
      <c r="A30" s="38"/>
      <c r="B30" s="38"/>
      <c r="C30" s="38"/>
      <c r="D30" s="38"/>
      <c r="E30" s="38"/>
      <c r="F30" s="38"/>
      <c r="G30" s="38"/>
      <c r="H30" s="38"/>
      <c r="I30" s="38"/>
    </row>
    <row r="31" spans="1:9">
      <c r="A31" s="38"/>
      <c r="B31" s="38"/>
      <c r="C31" s="38"/>
      <c r="D31" s="38"/>
      <c r="E31" s="38"/>
      <c r="F31" s="38"/>
      <c r="G31" s="38"/>
      <c r="H31" s="38"/>
      <c r="I31" s="38"/>
    </row>
    <row r="32" spans="1:9">
      <c r="A32" s="38"/>
      <c r="B32" s="38"/>
      <c r="C32" s="38"/>
      <c r="D32" s="38"/>
      <c r="E32" s="38"/>
      <c r="F32" s="38"/>
      <c r="G32" s="38"/>
      <c r="H32" s="38"/>
      <c r="I32" s="38"/>
    </row>
    <row r="33" spans="1:9">
      <c r="A33" s="38"/>
      <c r="B33" s="38"/>
      <c r="C33" s="38"/>
      <c r="D33" s="38"/>
      <c r="E33" s="38"/>
      <c r="F33" s="38"/>
      <c r="G33" s="38"/>
      <c r="H33" s="38"/>
      <c r="I33" s="38"/>
    </row>
    <row r="34" spans="1:9">
      <c r="A34" s="38"/>
      <c r="B34" s="38"/>
      <c r="C34" s="38"/>
      <c r="D34" s="38"/>
      <c r="E34" s="38"/>
      <c r="F34" s="38"/>
      <c r="G34" s="38"/>
      <c r="H34" s="38"/>
      <c r="I34" s="38"/>
    </row>
  </sheetData>
  <mergeCells count="22">
    <mergeCell ref="B11:E11"/>
    <mergeCell ref="F11:I11"/>
    <mergeCell ref="A25:F25"/>
    <mergeCell ref="A5:A9"/>
    <mergeCell ref="A10:A11"/>
    <mergeCell ref="A12:A24"/>
    <mergeCell ref="B13:B17"/>
    <mergeCell ref="B18:B22"/>
    <mergeCell ref="B23:B24"/>
    <mergeCell ref="C14:C15"/>
    <mergeCell ref="C19:C20"/>
    <mergeCell ref="B6:C6"/>
    <mergeCell ref="B7:C7"/>
    <mergeCell ref="B8:C8"/>
    <mergeCell ref="B9:C9"/>
    <mergeCell ref="B10:E10"/>
    <mergeCell ref="A2:I2"/>
    <mergeCell ref="B3:I3"/>
    <mergeCell ref="B4:E4"/>
    <mergeCell ref="G4:I4"/>
    <mergeCell ref="B5:C5"/>
    <mergeCell ref="F10:I10"/>
  </mergeCells>
  <phoneticPr fontId="48" type="noConversion"/>
  <printOptions horizontalCentered="1"/>
  <pageMargins left="0.39" right="0.39" top="1.18" bottom="0.39" header="0.51" footer="0.51"/>
  <pageSetup paperSize="9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6"/>
  <sheetViews>
    <sheetView workbookViewId="0">
      <selection activeCell="N21" sqref="N21"/>
    </sheetView>
  </sheetViews>
  <sheetFormatPr defaultColWidth="9" defaultRowHeight="13.5"/>
  <sheetData>
    <row r="1" spans="1:9">
      <c r="A1" s="1" t="s">
        <v>280</v>
      </c>
      <c r="B1" s="2"/>
      <c r="C1" s="2"/>
      <c r="D1" s="2"/>
      <c r="E1" s="2"/>
      <c r="F1" s="2"/>
      <c r="G1" s="2"/>
      <c r="H1" s="2"/>
      <c r="I1" s="2"/>
    </row>
    <row r="2" spans="1:9" ht="42" customHeight="1">
      <c r="A2" s="161" t="s">
        <v>281</v>
      </c>
      <c r="B2" s="181"/>
      <c r="C2" s="181"/>
      <c r="D2" s="181"/>
      <c r="E2" s="181"/>
      <c r="F2" s="181"/>
      <c r="G2" s="181"/>
      <c r="H2" s="181"/>
      <c r="I2" s="181"/>
    </row>
    <row r="3" spans="1:9" ht="21" customHeight="1">
      <c r="A3" s="3" t="s">
        <v>189</v>
      </c>
      <c r="B3" s="177" t="s">
        <v>282</v>
      </c>
      <c r="C3" s="177"/>
      <c r="D3" s="177"/>
      <c r="E3" s="177"/>
      <c r="F3" s="177"/>
      <c r="G3" s="177"/>
      <c r="H3" s="177"/>
      <c r="I3" s="177"/>
    </row>
    <row r="4" spans="1:9" ht="18" customHeight="1">
      <c r="A4" s="3" t="s">
        <v>191</v>
      </c>
      <c r="B4" s="166" t="s">
        <v>51</v>
      </c>
      <c r="C4" s="182"/>
      <c r="D4" s="182"/>
      <c r="E4" s="182"/>
      <c r="F4" s="4" t="s">
        <v>192</v>
      </c>
      <c r="G4" s="177" t="s">
        <v>51</v>
      </c>
      <c r="H4" s="177"/>
      <c r="I4" s="177"/>
    </row>
    <row r="5" spans="1:9" ht="24">
      <c r="A5" s="182" t="s">
        <v>283</v>
      </c>
      <c r="B5" s="183"/>
      <c r="C5" s="183"/>
      <c r="D5" s="3" t="s">
        <v>194</v>
      </c>
      <c r="E5" s="4" t="s">
        <v>195</v>
      </c>
      <c r="F5" s="7" t="s">
        <v>284</v>
      </c>
      <c r="G5" s="4" t="s">
        <v>197</v>
      </c>
      <c r="H5" s="4" t="s">
        <v>198</v>
      </c>
      <c r="I5" s="4" t="s">
        <v>199</v>
      </c>
    </row>
    <row r="6" spans="1:9">
      <c r="A6" s="182"/>
      <c r="B6" s="180" t="s">
        <v>200</v>
      </c>
      <c r="C6" s="180"/>
      <c r="D6" s="4">
        <v>1450</v>
      </c>
      <c r="E6" s="4">
        <v>1450</v>
      </c>
      <c r="F6" s="4">
        <v>1450</v>
      </c>
      <c r="G6" s="8">
        <v>10</v>
      </c>
      <c r="H6" s="9">
        <v>1</v>
      </c>
      <c r="I6" s="4">
        <v>10</v>
      </c>
    </row>
    <row r="7" spans="1:9">
      <c r="A7" s="182"/>
      <c r="B7" s="177" t="s">
        <v>202</v>
      </c>
      <c r="C7" s="177"/>
      <c r="D7" s="4">
        <v>1450</v>
      </c>
      <c r="E7" s="4">
        <v>1450</v>
      </c>
      <c r="F7" s="4">
        <v>1450</v>
      </c>
      <c r="G7" s="8" t="s">
        <v>36</v>
      </c>
      <c r="H7" s="8"/>
      <c r="I7" s="4" t="s">
        <v>36</v>
      </c>
    </row>
    <row r="8" spans="1:9">
      <c r="A8" s="182"/>
      <c r="B8" s="178" t="s">
        <v>285</v>
      </c>
      <c r="C8" s="179"/>
      <c r="D8" s="4">
        <v>0</v>
      </c>
      <c r="E8" s="8">
        <v>0</v>
      </c>
      <c r="F8" s="4">
        <v>0</v>
      </c>
      <c r="G8" s="8" t="s">
        <v>36</v>
      </c>
      <c r="H8" s="8">
        <v>0</v>
      </c>
      <c r="I8" s="4" t="s">
        <v>36</v>
      </c>
    </row>
    <row r="9" spans="1:9">
      <c r="A9" s="182"/>
      <c r="B9" s="180" t="s">
        <v>286</v>
      </c>
      <c r="C9" s="180"/>
      <c r="D9" s="4">
        <v>0</v>
      </c>
      <c r="E9" s="4">
        <v>0</v>
      </c>
      <c r="F9" s="4">
        <v>0</v>
      </c>
      <c r="G9" s="8" t="s">
        <v>36</v>
      </c>
      <c r="H9" s="8">
        <v>0</v>
      </c>
      <c r="I9" s="4" t="s">
        <v>36</v>
      </c>
    </row>
    <row r="10" spans="1:9">
      <c r="A10" s="184" t="s">
        <v>205</v>
      </c>
      <c r="B10" s="177" t="s">
        <v>206</v>
      </c>
      <c r="C10" s="177"/>
      <c r="D10" s="177"/>
      <c r="E10" s="177"/>
      <c r="F10" s="177" t="s">
        <v>207</v>
      </c>
      <c r="G10" s="177"/>
      <c r="H10" s="177"/>
      <c r="I10" s="177"/>
    </row>
    <row r="11" spans="1:9">
      <c r="A11" s="185"/>
      <c r="B11" s="166" t="s">
        <v>287</v>
      </c>
      <c r="C11" s="177"/>
      <c r="D11" s="177"/>
      <c r="E11" s="177"/>
      <c r="F11" s="166" t="s">
        <v>288</v>
      </c>
      <c r="G11" s="177"/>
      <c r="H11" s="177"/>
      <c r="I11" s="177"/>
    </row>
    <row r="12" spans="1:9" ht="48.75">
      <c r="A12" s="182" t="s">
        <v>289</v>
      </c>
      <c r="B12" s="11" t="s">
        <v>211</v>
      </c>
      <c r="C12" s="6" t="s">
        <v>212</v>
      </c>
      <c r="D12" s="6" t="s">
        <v>213</v>
      </c>
      <c r="E12" s="3" t="s">
        <v>214</v>
      </c>
      <c r="F12" s="3" t="s">
        <v>215</v>
      </c>
      <c r="G12" s="10" t="s">
        <v>197</v>
      </c>
      <c r="H12" s="6" t="s">
        <v>199</v>
      </c>
      <c r="I12" s="10" t="s">
        <v>290</v>
      </c>
    </row>
    <row r="13" spans="1:9" ht="38.25">
      <c r="A13" s="167"/>
      <c r="B13" s="186" t="s">
        <v>291</v>
      </c>
      <c r="C13" s="184" t="s">
        <v>253</v>
      </c>
      <c r="D13" s="13" t="s">
        <v>292</v>
      </c>
      <c r="E13" s="14" t="s">
        <v>293</v>
      </c>
      <c r="F13" s="14" t="s">
        <v>293</v>
      </c>
      <c r="G13" s="3">
        <v>5</v>
      </c>
      <c r="H13" s="3">
        <v>5</v>
      </c>
      <c r="I13" s="22"/>
    </row>
    <row r="14" spans="1:9" ht="51">
      <c r="A14" s="167"/>
      <c r="B14" s="182"/>
      <c r="C14" s="187"/>
      <c r="D14" s="13" t="s">
        <v>294</v>
      </c>
      <c r="E14" s="14" t="s">
        <v>295</v>
      </c>
      <c r="F14" s="14" t="s">
        <v>295</v>
      </c>
      <c r="G14" s="3">
        <v>5</v>
      </c>
      <c r="H14" s="3">
        <v>5</v>
      </c>
      <c r="I14" s="22"/>
    </row>
    <row r="15" spans="1:9" ht="48">
      <c r="A15" s="167"/>
      <c r="B15" s="182"/>
      <c r="C15" s="187"/>
      <c r="D15" s="15" t="s">
        <v>296</v>
      </c>
      <c r="E15" s="14" t="s">
        <v>297</v>
      </c>
      <c r="F15" s="14" t="s">
        <v>297</v>
      </c>
      <c r="G15" s="3">
        <v>5</v>
      </c>
      <c r="H15" s="3">
        <v>5</v>
      </c>
      <c r="I15" s="22"/>
    </row>
    <row r="16" spans="1:9" ht="24">
      <c r="A16" s="167"/>
      <c r="B16" s="182"/>
      <c r="C16" s="185"/>
      <c r="D16" s="15" t="s">
        <v>298</v>
      </c>
      <c r="E16" s="14" t="s">
        <v>299</v>
      </c>
      <c r="F16" s="14" t="s">
        <v>299</v>
      </c>
      <c r="G16" s="3">
        <v>5</v>
      </c>
      <c r="H16" s="3">
        <v>5</v>
      </c>
      <c r="I16" s="22"/>
    </row>
    <row r="17" spans="1:9" ht="24">
      <c r="A17" s="167"/>
      <c r="B17" s="182"/>
      <c r="C17" s="187" t="s">
        <v>268</v>
      </c>
      <c r="D17" s="16" t="s">
        <v>139</v>
      </c>
      <c r="E17" s="17">
        <v>1</v>
      </c>
      <c r="F17" s="17">
        <v>1</v>
      </c>
      <c r="G17" s="3">
        <v>3</v>
      </c>
      <c r="H17" s="3">
        <v>3</v>
      </c>
      <c r="I17" s="22"/>
    </row>
    <row r="18" spans="1:9">
      <c r="A18" s="167"/>
      <c r="B18" s="182"/>
      <c r="C18" s="187"/>
      <c r="D18" s="16" t="s">
        <v>140</v>
      </c>
      <c r="E18" s="17">
        <v>1</v>
      </c>
      <c r="F18" s="17">
        <v>1</v>
      </c>
      <c r="G18" s="3">
        <v>2</v>
      </c>
      <c r="H18" s="3">
        <v>2</v>
      </c>
      <c r="I18" s="22"/>
    </row>
    <row r="19" spans="1:9" ht="36">
      <c r="A19" s="167"/>
      <c r="B19" s="182"/>
      <c r="C19" s="185"/>
      <c r="D19" s="16" t="s">
        <v>141</v>
      </c>
      <c r="E19" s="17">
        <v>1</v>
      </c>
      <c r="F19" s="17">
        <v>1</v>
      </c>
      <c r="G19" s="3">
        <v>5</v>
      </c>
      <c r="H19" s="3">
        <v>5</v>
      </c>
      <c r="I19" s="22"/>
    </row>
    <row r="20" spans="1:9" ht="37.5">
      <c r="A20" s="167"/>
      <c r="B20" s="182"/>
      <c r="C20" s="184" t="s">
        <v>300</v>
      </c>
      <c r="D20" s="18" t="s">
        <v>146</v>
      </c>
      <c r="E20" s="3" t="s">
        <v>301</v>
      </c>
      <c r="F20" s="3" t="s">
        <v>301</v>
      </c>
      <c r="G20" s="3">
        <v>2</v>
      </c>
      <c r="H20" s="19">
        <v>2</v>
      </c>
      <c r="I20" s="22"/>
    </row>
    <row r="21" spans="1:9">
      <c r="A21" s="167"/>
      <c r="B21" s="182"/>
      <c r="C21" s="185"/>
      <c r="D21" s="18" t="s">
        <v>149</v>
      </c>
      <c r="E21" s="20">
        <v>1</v>
      </c>
      <c r="F21" s="20">
        <v>1</v>
      </c>
      <c r="G21" s="3">
        <v>3</v>
      </c>
      <c r="H21" s="19">
        <v>3</v>
      </c>
      <c r="I21" s="22"/>
    </row>
    <row r="22" spans="1:9" ht="24">
      <c r="A22" s="167"/>
      <c r="B22" s="182"/>
      <c r="C22" s="187" t="s">
        <v>231</v>
      </c>
      <c r="D22" s="16" t="s">
        <v>151</v>
      </c>
      <c r="E22" s="21">
        <v>1</v>
      </c>
      <c r="F22" s="21">
        <v>1</v>
      </c>
      <c r="G22" s="3">
        <v>5</v>
      </c>
      <c r="H22" s="3">
        <v>5</v>
      </c>
      <c r="I22" s="22"/>
    </row>
    <row r="23" spans="1:9" ht="36">
      <c r="A23" s="167"/>
      <c r="B23" s="182"/>
      <c r="C23" s="187"/>
      <c r="D23" s="16" t="s">
        <v>302</v>
      </c>
      <c r="E23" s="14" t="s">
        <v>303</v>
      </c>
      <c r="F23" s="14" t="s">
        <v>303</v>
      </c>
      <c r="G23" s="3">
        <v>5</v>
      </c>
      <c r="H23" s="3">
        <v>5</v>
      </c>
      <c r="I23" s="22"/>
    </row>
    <row r="24" spans="1:9" ht="48">
      <c r="A24" s="167"/>
      <c r="B24" s="182"/>
      <c r="C24" s="187"/>
      <c r="D24" s="16" t="s">
        <v>304</v>
      </c>
      <c r="E24" s="14" t="s">
        <v>305</v>
      </c>
      <c r="F24" s="14" t="s">
        <v>305</v>
      </c>
      <c r="G24" s="3">
        <v>5</v>
      </c>
      <c r="H24" s="3">
        <v>5</v>
      </c>
      <c r="I24" s="22"/>
    </row>
    <row r="25" spans="1:9" ht="48">
      <c r="A25" s="167"/>
      <c r="B25" s="182"/>
      <c r="C25" s="187"/>
      <c r="D25" s="16" t="s">
        <v>306</v>
      </c>
      <c r="E25" s="14" t="s">
        <v>307</v>
      </c>
      <c r="F25" s="14" t="s">
        <v>307</v>
      </c>
      <c r="G25" s="3">
        <v>5</v>
      </c>
      <c r="H25" s="3">
        <v>5</v>
      </c>
      <c r="I25" s="22"/>
    </row>
    <row r="26" spans="1:9" ht="24">
      <c r="A26" s="167"/>
      <c r="B26" s="182"/>
      <c r="C26" s="185"/>
      <c r="D26" s="16" t="s">
        <v>308</v>
      </c>
      <c r="E26" s="14" t="s">
        <v>309</v>
      </c>
      <c r="F26" s="14" t="s">
        <v>309</v>
      </c>
      <c r="G26" s="3">
        <v>5</v>
      </c>
      <c r="H26" s="3">
        <v>5</v>
      </c>
      <c r="I26" s="22"/>
    </row>
    <row r="27" spans="1:9" ht="24.75">
      <c r="A27" s="167"/>
      <c r="B27" s="186" t="s">
        <v>310</v>
      </c>
      <c r="C27" s="3" t="s">
        <v>311</v>
      </c>
      <c r="D27" s="15" t="s">
        <v>235</v>
      </c>
      <c r="E27" s="3"/>
      <c r="F27" s="3"/>
      <c r="G27" s="3"/>
      <c r="H27" s="22"/>
      <c r="I27" s="22"/>
    </row>
    <row r="28" spans="1:9" ht="48">
      <c r="A28" s="167"/>
      <c r="B28" s="182"/>
      <c r="C28" s="184" t="s">
        <v>312</v>
      </c>
      <c r="D28" s="18" t="s">
        <v>313</v>
      </c>
      <c r="E28" s="23" t="s">
        <v>314</v>
      </c>
      <c r="F28" s="23" t="s">
        <v>314</v>
      </c>
      <c r="G28" s="3">
        <v>5</v>
      </c>
      <c r="H28" s="3">
        <v>4</v>
      </c>
      <c r="I28" s="24" t="s">
        <v>315</v>
      </c>
    </row>
    <row r="29" spans="1:9">
      <c r="A29" s="167"/>
      <c r="B29" s="182"/>
      <c r="C29" s="187"/>
      <c r="D29" s="18" t="s">
        <v>237</v>
      </c>
      <c r="E29" s="23" t="s">
        <v>171</v>
      </c>
      <c r="F29" s="23" t="s">
        <v>171</v>
      </c>
      <c r="G29" s="3">
        <v>3</v>
      </c>
      <c r="H29" s="3">
        <v>3</v>
      </c>
      <c r="I29" s="22"/>
    </row>
    <row r="30" spans="1:9">
      <c r="A30" s="167"/>
      <c r="B30" s="182"/>
      <c r="C30" s="187"/>
      <c r="D30" s="18" t="s">
        <v>316</v>
      </c>
      <c r="E30" s="23" t="s">
        <v>317</v>
      </c>
      <c r="F30" s="23" t="s">
        <v>317</v>
      </c>
      <c r="G30" s="3">
        <v>5</v>
      </c>
      <c r="H30" s="3">
        <v>5</v>
      </c>
      <c r="I30" s="22"/>
    </row>
    <row r="31" spans="1:9">
      <c r="A31" s="167"/>
      <c r="B31" s="182"/>
      <c r="C31" s="185"/>
      <c r="D31" s="18" t="s">
        <v>165</v>
      </c>
      <c r="E31" s="23" t="s">
        <v>167</v>
      </c>
      <c r="F31" s="23" t="s">
        <v>167</v>
      </c>
      <c r="G31" s="3">
        <v>2</v>
      </c>
      <c r="H31" s="3">
        <v>2</v>
      </c>
      <c r="I31" s="22"/>
    </row>
    <row r="32" spans="1:9" ht="24.75">
      <c r="A32" s="167"/>
      <c r="B32" s="182"/>
      <c r="C32" s="3" t="s">
        <v>318</v>
      </c>
      <c r="D32" s="15" t="s">
        <v>235</v>
      </c>
      <c r="E32" s="3"/>
      <c r="F32" s="3"/>
      <c r="G32" s="3"/>
      <c r="H32" s="3"/>
      <c r="I32" s="22"/>
    </row>
    <row r="33" spans="1:9" ht="24.75">
      <c r="A33" s="167"/>
      <c r="B33" s="182"/>
      <c r="C33" s="3" t="s">
        <v>319</v>
      </c>
      <c r="D33" s="15" t="s">
        <v>320</v>
      </c>
      <c r="E33" s="3" t="s">
        <v>317</v>
      </c>
      <c r="F33" s="3" t="s">
        <v>317</v>
      </c>
      <c r="G33" s="3">
        <v>5</v>
      </c>
      <c r="H33" s="3">
        <v>5</v>
      </c>
      <c r="I33" s="22"/>
    </row>
    <row r="34" spans="1:9" ht="48">
      <c r="A34" s="167"/>
      <c r="B34" s="182" t="s">
        <v>321</v>
      </c>
      <c r="C34" s="3" t="s">
        <v>322</v>
      </c>
      <c r="D34" s="15" t="s">
        <v>246</v>
      </c>
      <c r="E34" s="14" t="s">
        <v>323</v>
      </c>
      <c r="F34" s="14" t="s">
        <v>323</v>
      </c>
      <c r="G34" s="3">
        <v>5</v>
      </c>
      <c r="H34" s="3">
        <v>4</v>
      </c>
      <c r="I34" s="24" t="s">
        <v>315</v>
      </c>
    </row>
    <row r="35" spans="1:9" ht="36.75">
      <c r="A35" s="167"/>
      <c r="B35" s="182"/>
      <c r="C35" s="3" t="s">
        <v>324</v>
      </c>
      <c r="D35" s="15" t="s">
        <v>246</v>
      </c>
      <c r="E35" s="14" t="s">
        <v>323</v>
      </c>
      <c r="F35" s="14" t="s">
        <v>323</v>
      </c>
      <c r="G35" s="3">
        <v>5</v>
      </c>
      <c r="H35" s="3">
        <v>5</v>
      </c>
      <c r="I35" s="22"/>
    </row>
    <row r="36" spans="1:9">
      <c r="A36" s="182" t="s">
        <v>250</v>
      </c>
      <c r="B36" s="167"/>
      <c r="C36" s="167"/>
      <c r="D36" s="167"/>
      <c r="E36" s="167"/>
      <c r="F36" s="167"/>
      <c r="G36" s="3">
        <v>100</v>
      </c>
      <c r="H36" s="19">
        <v>98</v>
      </c>
      <c r="I36" s="22"/>
    </row>
  </sheetData>
  <mergeCells count="25">
    <mergeCell ref="B11:E11"/>
    <mergeCell ref="F11:I11"/>
    <mergeCell ref="A36:F36"/>
    <mergeCell ref="A5:A9"/>
    <mergeCell ref="A10:A11"/>
    <mergeCell ref="A12:A35"/>
    <mergeCell ref="B13:B26"/>
    <mergeCell ref="B27:B33"/>
    <mergeCell ref="B34:B35"/>
    <mergeCell ref="C13:C16"/>
    <mergeCell ref="C17:C19"/>
    <mergeCell ref="C20:C21"/>
    <mergeCell ref="C22:C26"/>
    <mergeCell ref="C28:C31"/>
    <mergeCell ref="B6:C6"/>
    <mergeCell ref="B7:C7"/>
    <mergeCell ref="B8:C8"/>
    <mergeCell ref="B9:C9"/>
    <mergeCell ref="B10:E10"/>
    <mergeCell ref="A2:I2"/>
    <mergeCell ref="B3:I3"/>
    <mergeCell ref="B4:E4"/>
    <mergeCell ref="G4:I4"/>
    <mergeCell ref="B5:C5"/>
    <mergeCell ref="F10:I10"/>
  </mergeCells>
  <phoneticPr fontId="4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1-基础数据表</vt:lpstr>
      <vt:lpstr>2-整体支出绩效自评表</vt:lpstr>
      <vt:lpstr>项目支出绩效自评表 (1)</vt:lpstr>
      <vt:lpstr>项目支出绩效自评表 (2)</vt:lpstr>
      <vt:lpstr>项目支出绩效自评表 (3)</vt:lpstr>
      <vt:lpstr>项目支出绩效自评表 (4)</vt:lpstr>
      <vt:lpstr>'1-基础数据表'!Print_Area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2022-11-07T06:19:00Z</cp:lastPrinted>
  <dcterms:created xsi:type="dcterms:W3CDTF">2021-06-01T09:05:00Z</dcterms:created>
  <dcterms:modified xsi:type="dcterms:W3CDTF">2023-12-06T09:43:05Z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863CAA12114444A182448A3F28AD0EEC</vt:lpwstr>
  </property>
</Properties>
</file>