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附件1部门整体支出绩效评价基础数据表" sheetId="2" r:id="rId1"/>
    <sheet name="附件2部门整体支出绩效自评表" sheetId="1" r:id="rId2"/>
    <sheet name="附件3项目支出绩效自评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9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<sst xmlns="http://schemas.openxmlformats.org/spreadsheetml/2006/main" count="226" uniqueCount="190">
  <si>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</si>
  <si>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</si>
  <si>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</si>
  <si>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</si>
  <si>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</si>
  <si>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</si>
  <si>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</si>
  <si>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</si>
  <si>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</si>
  <si>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</si>
  <si>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</si>
  <si>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t>无</t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</si>
  <si>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</si>
  <si>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</si>
  <si>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</si>
  <si>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</si>
  <si>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</si>
  <si>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</si>
  <si>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rPr>
        <sz val="12"/>
        <color indexed="8"/>
        <rFont val="仿宋"/>
        <charset val="134"/>
      </rPr>
      <t>公用经费：</t>
    </r>
  </si>
  <si>
    <r>
      <t xml:space="preserve">   1.</t>
    </r>
    <r>
      <rPr>
        <sz val="12"/>
        <color rgb="FF000000"/>
        <rFont val="仿宋"/>
        <charset val="134"/>
      </rPr>
      <t>办公费</t>
    </r>
  </si>
  <si>
    <r>
      <t xml:space="preserve">   2.</t>
    </r>
    <r>
      <rPr>
        <sz val="12"/>
        <color rgb="FF000000"/>
        <rFont val="宋体"/>
        <charset val="134"/>
      </rPr>
      <t>差旅费</t>
    </r>
  </si>
  <si>
    <r>
      <t xml:space="preserve">  3.</t>
    </r>
    <r>
      <rPr>
        <sz val="12"/>
        <color rgb="FF000000"/>
        <rFont val="宋体"/>
        <charset val="134"/>
      </rPr>
      <t>工会经费</t>
    </r>
  </si>
  <si>
    <r>
      <t xml:space="preserve">  4.</t>
    </r>
    <r>
      <rPr>
        <sz val="12"/>
        <color rgb="FF000000"/>
        <rFont val="宋体"/>
        <charset val="134"/>
      </rPr>
      <t>其他交通费用</t>
    </r>
  </si>
  <si>
    <t xml:space="preserve"> 5.咨询费</t>
  </si>
  <si>
    <t xml:space="preserve"> 6.邮电费</t>
  </si>
  <si>
    <t xml:space="preserve"> 7.维修费</t>
  </si>
  <si>
    <t xml:space="preserve"> 8.会议费</t>
  </si>
  <si>
    <t xml:space="preserve"> 9.培训费</t>
  </si>
  <si>
    <t>10.公务接待费</t>
  </si>
  <si>
    <t>11.福利费</t>
  </si>
  <si>
    <r>
      <t>12.</t>
    </r>
    <r>
      <rPr>
        <sz val="12"/>
        <color rgb="FF000000"/>
        <rFont val="宋体"/>
        <charset val="134"/>
      </rPr>
      <t>印刷费</t>
    </r>
  </si>
  <si>
    <r>
      <t>13.</t>
    </r>
    <r>
      <rPr>
        <sz val="12"/>
        <color rgb="FF000000"/>
        <rFont val="宋体"/>
        <charset val="134"/>
      </rPr>
      <t>劳务费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</si>
  <si>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</si>
  <si>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</si>
  <si>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</si>
  <si>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</si>
  <si>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</si>
  <si>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</si>
  <si>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</si>
  <si>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</si>
  <si>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</si>
  <si>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</si>
  <si>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</si>
  <si>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</si>
  <si>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</si>
  <si>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填表人：廖政媛                 填报日期：2023年9月27日          联系电话：15873659863</t>
  </si>
  <si>
    <t>附件2</t>
  </si>
  <si>
    <t>部门整体支出绩效自评表</t>
  </si>
  <si>
    <t>（ 2022年度）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</si>
  <si>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</si>
  <si>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桃源县红十字会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</si>
  <si>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</si>
  <si>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</si>
  <si>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</si>
  <si>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</si>
  <si>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</si>
  <si>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</si>
  <si>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</si>
  <si>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</si>
  <si>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</si>
  <si>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按收入性质分：59.73</t>
  </si>
  <si>
    <t>按支出性质分：59.73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</si>
  <si>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52.37</t>
    </r>
  </si>
  <si>
    <t>其中：基本支出：42.73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</si>
  <si>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</si>
  <si>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17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</si>
  <si>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</si>
  <si>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7.36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</si>
  <si>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</si>
  <si>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</si>
  <si>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</si>
  <si>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做好应急救护培训，完成上级下达的培训任务数；做好人道救助的申请工作；做好应急救援工作。做好无偿献血、造血干细胞捐献、遗体和人体器官捐献的宣传工作。</t>
  </si>
  <si>
    <r>
      <rPr>
        <sz val="10"/>
        <color rgb="FF000000"/>
        <rFont val="宋体"/>
        <charset val="134"/>
      </rPr>
      <t>市县红会对被洪灾损毁严重的西安镇薛家冲村给予了救助，为部分受灾群众送去了应急救护包、棉被、大米、食用油等价值1.5万元的生活物资和2万元慰问金。对于确有困难并向红十字会申请人道救助的群众，我们在审核相关资料后，对于符合救助条件的群众，积极向上级红会申报，今年共申请人道救助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名。今年共开展三期救护员（初级）培训班，培训对象有企业员工和红十字志愿服务队成员，共培训并发证学员86名。全年献血3995人，采血量1488000ml</t>
    </r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</si>
  <si>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</si>
  <si>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</si>
  <si>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</si>
  <si>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</si>
  <si>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</si>
  <si>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</si>
  <si>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</si>
  <si>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</si>
  <si>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</si>
  <si>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应急救护</t>
  </si>
  <si>
    <t>拿证书60人，普及培训1500人。</t>
  </si>
  <si>
    <r>
      <rPr>
        <sz val="10"/>
        <rFont val="宋体"/>
        <charset val="0"/>
      </rPr>
      <t>拿证书86人，普及培训35</t>
    </r>
    <r>
      <rPr>
        <sz val="10"/>
        <rFont val="Times New Roman"/>
        <charset val="0"/>
      </rPr>
      <t>00</t>
    </r>
    <r>
      <rPr>
        <sz val="10"/>
        <rFont val="宋体"/>
        <charset val="0"/>
      </rPr>
      <t>人。</t>
    </r>
  </si>
  <si>
    <t>灾害救援</t>
  </si>
  <si>
    <t>根据上级红会发放的具体情况定</t>
  </si>
  <si>
    <r>
      <rPr>
        <sz val="10"/>
        <rFont val="宋体"/>
        <charset val="0"/>
      </rPr>
      <t>送</t>
    </r>
    <r>
      <rPr>
        <sz val="10"/>
        <rFont val="Times New Roman"/>
        <charset val="0"/>
      </rPr>
      <t>1.5</t>
    </r>
    <r>
      <rPr>
        <sz val="10"/>
        <rFont val="宋体"/>
        <charset val="0"/>
      </rPr>
      <t>万元的生活物资和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万元慰问金</t>
    </r>
  </si>
  <si>
    <t>人道救助</t>
  </si>
  <si>
    <t>根据每年具体情况确定</t>
  </si>
  <si>
    <r>
      <rPr>
        <sz val="10"/>
        <rFont val="宋体"/>
        <charset val="0"/>
      </rPr>
      <t>申请人道救助</t>
    </r>
    <r>
      <rPr>
        <sz val="10"/>
        <rFont val="Times New Roman"/>
        <charset val="0"/>
      </rPr>
      <t>22</t>
    </r>
    <r>
      <rPr>
        <sz val="10"/>
        <rFont val="宋体"/>
        <charset val="0"/>
      </rPr>
      <t>名</t>
    </r>
  </si>
  <si>
    <t>无偿献血</t>
  </si>
  <si>
    <r>
      <rPr>
        <sz val="10"/>
        <rFont val="Times New Roman"/>
        <charset val="0"/>
      </rPr>
      <t>3000</t>
    </r>
    <r>
      <rPr>
        <sz val="10"/>
        <rFont val="宋体"/>
        <charset val="0"/>
      </rPr>
      <t>人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次</t>
    </r>
  </si>
  <si>
    <r>
      <rPr>
        <sz val="10"/>
        <rFont val="Times New Roman"/>
        <charset val="0"/>
      </rPr>
      <t>3995</t>
    </r>
    <r>
      <rPr>
        <sz val="10"/>
        <rFont val="宋体"/>
        <charset val="0"/>
      </rPr>
      <t>人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次</t>
    </r>
  </si>
  <si>
    <t>造血干细胞捐献</t>
  </si>
  <si>
    <r>
      <rPr>
        <sz val="10"/>
        <rFont val="宋体"/>
        <charset val="0"/>
      </rPr>
      <t>宣传</t>
    </r>
    <r>
      <rPr>
        <sz val="10"/>
        <rFont val="Times New Roman"/>
        <charset val="0"/>
      </rPr>
      <t>500</t>
    </r>
    <r>
      <rPr>
        <sz val="10"/>
        <rFont val="宋体"/>
        <charset val="0"/>
      </rPr>
      <t>人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次，血样入库</t>
    </r>
    <r>
      <rPr>
        <sz val="10"/>
        <rFont val="Times New Roman"/>
        <charset val="0"/>
      </rPr>
      <t>50</t>
    </r>
    <r>
      <rPr>
        <sz val="10"/>
        <rFont val="宋体"/>
        <charset val="0"/>
      </rPr>
      <t>人</t>
    </r>
  </si>
  <si>
    <r>
      <rPr>
        <sz val="10"/>
        <rFont val="宋体"/>
        <charset val="0"/>
      </rPr>
      <t>宣传</t>
    </r>
    <r>
      <rPr>
        <sz val="10"/>
        <rFont val="Times New Roman"/>
        <charset val="0"/>
      </rPr>
      <t>500</t>
    </r>
    <r>
      <rPr>
        <sz val="10"/>
        <rFont val="宋体"/>
        <charset val="0"/>
      </rPr>
      <t>人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次，血样入库</t>
    </r>
    <r>
      <rPr>
        <sz val="10"/>
        <rFont val="Times New Roman"/>
        <charset val="0"/>
      </rPr>
      <t>93</t>
    </r>
    <r>
      <rPr>
        <sz val="10"/>
        <rFont val="宋体"/>
        <charset val="0"/>
      </rPr>
      <t>人</t>
    </r>
  </si>
  <si>
    <t>遗体和人体器官宣传</t>
  </si>
  <si>
    <r>
      <rPr>
        <sz val="10"/>
        <rFont val="宋体"/>
        <charset val="0"/>
      </rPr>
      <t>宣传</t>
    </r>
    <r>
      <rPr>
        <sz val="10"/>
        <rFont val="Times New Roman"/>
        <charset val="0"/>
      </rPr>
      <t>500</t>
    </r>
    <r>
      <rPr>
        <sz val="10"/>
        <rFont val="宋体"/>
        <charset val="0"/>
      </rPr>
      <t>人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次</t>
    </r>
  </si>
  <si>
    <t>宣传活动次数</t>
  </si>
  <si>
    <r>
      <rPr>
        <sz val="10"/>
        <rFont val="Times New Roman"/>
        <charset val="0"/>
      </rPr>
      <t>12</t>
    </r>
    <r>
      <rPr>
        <sz val="10"/>
        <rFont val="宋体"/>
        <charset val="0"/>
      </rPr>
      <t>次</t>
    </r>
  </si>
  <si>
    <t>经费保障人数</t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</si>
  <si>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人</t>
    </r>
  </si>
  <si>
    <r>
      <rPr>
        <sz val="10"/>
        <color rgb="FF000000"/>
        <rFont val="仿宋"/>
        <charset val="134"/>
      </rPr>
      <t>质量指标</t>
    </r>
  </si>
  <si>
    <t>政策知晓率</t>
  </si>
  <si>
    <t>质量达标率</t>
  </si>
  <si>
    <t>党建工作完成率</t>
  </si>
  <si>
    <t>正常运转率</t>
  </si>
  <si>
    <t>时效指标</t>
  </si>
  <si>
    <t>完成及时率</t>
  </si>
  <si>
    <r>
      <rPr>
        <sz val="10"/>
        <color rgb="FF000000"/>
        <rFont val="仿宋"/>
        <charset val="134"/>
      </rPr>
      <t>成本指标</t>
    </r>
  </si>
  <si>
    <t>基本支出</t>
  </si>
  <si>
    <r>
      <rPr>
        <sz val="10"/>
        <rFont val="Times New Roman"/>
        <charset val="0"/>
      </rPr>
      <t>42.73</t>
    </r>
    <r>
      <rPr>
        <sz val="10"/>
        <rFont val="宋体"/>
        <charset val="0"/>
      </rPr>
      <t>万元</t>
    </r>
  </si>
  <si>
    <r>
      <t>48.52</t>
    </r>
    <r>
      <rPr>
        <sz val="10"/>
        <rFont val="宋体"/>
        <charset val="0"/>
      </rPr>
      <t>万元</t>
    </r>
  </si>
  <si>
    <t>年初目标值有偏差</t>
  </si>
  <si>
    <t>项目支出</t>
  </si>
  <si>
    <r>
      <rPr>
        <sz val="10"/>
        <rFont val="Times New Roman"/>
        <charset val="0"/>
      </rPr>
      <t>17</t>
    </r>
    <r>
      <rPr>
        <sz val="10"/>
        <rFont val="宋体"/>
        <charset val="0"/>
      </rPr>
      <t>万元</t>
    </r>
  </si>
  <si>
    <r>
      <t>9.81</t>
    </r>
    <r>
      <rPr>
        <sz val="10"/>
        <rFont val="宋体"/>
        <charset val="0"/>
      </rPr>
      <t>万元</t>
    </r>
  </si>
  <si>
    <t>合理合规率</t>
  </si>
  <si>
    <t>效益指标
（30分）</t>
  </si>
  <si>
    <t>经济效益指标</t>
  </si>
  <si>
    <t>社会效益指标</t>
  </si>
  <si>
    <t>基本公共服务</t>
  </si>
  <si>
    <t>优化</t>
  </si>
  <si>
    <t>优化公共服务</t>
  </si>
  <si>
    <t>人道服务</t>
  </si>
  <si>
    <t>促进</t>
  </si>
  <si>
    <t>促进人道服务</t>
  </si>
  <si>
    <t>生态效益指标</t>
  </si>
  <si>
    <t>可持续影响指标</t>
  </si>
  <si>
    <t>志愿服务</t>
  </si>
  <si>
    <t>深化</t>
  </si>
  <si>
    <t>深化志愿服务</t>
  </si>
  <si>
    <t>满意度
指标
（10分）</t>
  </si>
  <si>
    <t>服务对象满意度指标</t>
  </si>
  <si>
    <t>社会公众满意度</t>
  </si>
  <si>
    <t>90%以上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</si>
  <si>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</si>
  <si>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宋体"/>
        <charset val="134"/>
      </rPr>
      <t>填表人：廖政媛</t>
    </r>
    <r>
      <rPr>
        <sz val="12"/>
        <rFont val="Times New Roman"/>
        <charset val="134"/>
      </rPr>
      <t xml:space="preserve">                 </t>
    </r>
    <r>
      <rPr>
        <sz val="12"/>
        <rFont val="宋体"/>
        <charset val="134"/>
      </rPr>
      <t>填报日期：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联系电话：</t>
    </r>
    <r>
      <rPr>
        <sz val="12"/>
        <rFont val="Times New Roman"/>
        <charset val="134"/>
      </rPr>
      <t xml:space="preserve">15873659863 </t>
    </r>
  </si>
  <si>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3</t>
    </r>
  </si>
  <si>
    <r>
      <rPr>
        <sz val="20"/>
        <rFont val="Times New Roman"/>
        <charset val="0"/>
      </rPr>
      <t>2022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</si>
  <si>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</si>
  <si>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5.8世界红会日宣传</t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</si>
  <si>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</si>
  <si>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</si>
  <si>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</si>
  <si>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</si>
  <si>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</si>
  <si>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</si>
  <si>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</si>
  <si>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</si>
  <si>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</si>
  <si>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</si>
  <si>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</si>
  <si>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0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</si>
  <si>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0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</si>
  <si>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</si>
  <si>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</si>
  <si>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</si>
  <si>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围绕“5.8”世界红十字日、“5.12”全国防灾减灾日、“6.14”世界献血者日等纪念日开展了主题宣传活动，通过这些宣传活动，向群众展示了县红十字会的工作，提高了群众对红十字的知晓率和认知度。</t>
  </si>
  <si>
    <t>开展“5.8”世界红十字日、“5.12”全国防灾减灾日、“6.14”世界献血者日等主题宣传活动。在5.8红十字日宣传周活动中我们就共展出展板30块，优秀红十字青少年手抄报46份，发放宣传资料1000余份。</t>
  </si>
  <si>
    <r>
      <rPr>
        <sz val="12"/>
        <rFont val="黑体"/>
        <charset val="134"/>
      </rPr>
      <t>年度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</si>
  <si>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</si>
  <si>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</si>
  <si>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</si>
  <si>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</si>
  <si>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</si>
  <si>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</si>
  <si>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0"/>
      </rPr>
      <t>50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</si>
  <si>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数量指标</t>
    </r>
  </si>
  <si>
    <t>12次</t>
  </si>
  <si>
    <t>发放宣传资料</t>
  </si>
  <si>
    <r>
      <rPr>
        <sz val="12"/>
        <rFont val="Times New Roman"/>
        <charset val="0"/>
      </rPr>
      <t>3000</t>
    </r>
    <r>
      <rPr>
        <sz val="12"/>
        <rFont val="宋体"/>
        <charset val="0"/>
      </rPr>
      <t>份</t>
    </r>
  </si>
  <si>
    <r>
      <rPr>
        <sz val="12"/>
        <rFont val="Times New Roman"/>
        <charset val="0"/>
      </rPr>
      <t>3500</t>
    </r>
    <r>
      <rPr>
        <sz val="12"/>
        <rFont val="宋体"/>
        <charset val="0"/>
      </rPr>
      <t>份</t>
    </r>
  </si>
  <si>
    <r>
      <rPr>
        <sz val="12"/>
        <rFont val="仿宋"/>
        <charset val="134"/>
      </rPr>
      <t>质量指标</t>
    </r>
  </si>
  <si>
    <r>
      <rPr>
        <sz val="12"/>
        <rFont val="仿宋"/>
        <charset val="134"/>
      </rPr>
      <t>时效指标</t>
    </r>
  </si>
  <si>
    <r>
      <rPr>
        <sz val="12"/>
        <rFont val="仿宋"/>
        <charset val="134"/>
      </rPr>
      <t>任务完成及时率</t>
    </r>
  </si>
  <si>
    <r>
      <rPr>
        <sz val="12"/>
        <rFont val="仿宋"/>
        <charset val="134"/>
      </rPr>
      <t>成本指标</t>
    </r>
  </si>
  <si>
    <r>
      <rPr>
        <sz val="12"/>
        <rFont val="仿宋"/>
        <charset val="134"/>
      </rPr>
      <t>成本控制率</t>
    </r>
  </si>
  <si>
    <r>
      <rPr>
        <sz val="12"/>
        <rFont val="仿宋"/>
        <charset val="134"/>
      </rPr>
      <t>效益指标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0"/>
      </rPr>
      <t>30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</si>
  <si>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</si>
  <si>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</si>
  <si>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</si>
  <si>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生态效益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</si>
  <si>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响指标</t>
    </r>
  </si>
  <si>
    <r>
      <rPr>
        <sz val="12"/>
        <rFont val="仿宋"/>
        <charset val="134"/>
      </rPr>
      <t>满意度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0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</si>
  <si>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满意度指标</t>
    </r>
  </si>
  <si>
    <r>
      <rPr>
        <sz val="12"/>
        <rFont val="Times New Roman"/>
        <charset val="0"/>
      </rPr>
      <t>90%</t>
    </r>
    <r>
      <rPr>
        <sz val="12"/>
        <rFont val="仿宋"/>
        <charset val="134"/>
      </rPr>
      <t>以上</t>
    </r>
  </si>
  <si>
    <r>
      <rPr>
        <sz val="12"/>
        <rFont val="黑体"/>
        <charset val="134"/>
      </rPr>
      <t>总分</t>
    </r>
  </si>
  <si>
    <r>
      <rPr>
        <sz val="12"/>
        <rFont val="仿宋"/>
        <charset val="0"/>
      </rPr>
      <t xml:space="preserve">填表人：廖政媛             填报日期：2023年9月27日         联系电话：15873659863 </t>
    </r>
    <r>
      <rPr>
        <sz val="12"/>
        <rFont val="Times New Roman"/>
        <charset val="0"/>
      </rPr>
      <t xml:space="preserve">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</si>
</sst>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 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Times New Roman"/>
      <charset val="0"/>
    </font>
    <font>
      <sz val="20"/>
      <name val="Times New Roman"/>
      <charset val="0"/>
    </font>
    <font>
      <sz val="12"/>
      <name val="仿宋"/>
      <charset val="134"/>
    </font>
    <font>
      <sz val="12"/>
      <name val="仿宋"/>
      <charset val="0"/>
    </font>
    <font>
      <sz val="12"/>
      <name val="宋体"/>
      <charset val="0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20"/>
      <name val="方正小标宋_GBK"/>
      <charset val="134"/>
    </font>
    <font>
      <sz val="10"/>
      <color rgb="FF000000"/>
      <name val="黑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7" borderId="18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8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51" applyFill="1" applyBorder="1" applyAlignment="1"/>
    <xf numFmtId="0" fontId="1" fillId="0" borderId="0" xfId="51" applyFont="1" applyFill="1" applyBorder="1" applyAlignment="1">
      <alignment vertical="center"/>
    </xf>
    <xf numFmtId="0" fontId="1" fillId="0" borderId="0" xfId="51" applyFont="1" applyFill="1" applyBorder="1" applyAlignment="1">
      <alignment vertical="center" wrapText="1"/>
    </xf>
    <xf numFmtId="0" fontId="2" fillId="0" borderId="0" xfId="51" applyFont="1" applyFill="1" applyBorder="1" applyAlignment="1"/>
    <xf numFmtId="0" fontId="3" fillId="0" borderId="0" xfId="51" applyFont="1" applyFill="1" applyBorder="1" applyAlignment="1"/>
    <xf numFmtId="0" fontId="4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left" vertical="center"/>
    </xf>
    <xf numFmtId="0" fontId="2" fillId="0" borderId="4" xfId="51" applyFont="1" applyFill="1" applyBorder="1" applyAlignment="1">
      <alignment horizontal="center" vertical="center"/>
    </xf>
    <xf numFmtId="9" fontId="2" fillId="0" borderId="4" xfId="51" applyNumberFormat="1" applyFont="1" applyFill="1" applyBorder="1" applyAlignment="1">
      <alignment horizontal="center" vertical="center"/>
    </xf>
    <xf numFmtId="0" fontId="2" fillId="0" borderId="5" xfId="51" applyFont="1" applyFill="1" applyBorder="1" applyAlignment="1">
      <alignment horizontal="center" vertical="center"/>
    </xf>
    <xf numFmtId="0" fontId="2" fillId="2" borderId="4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vertical="center"/>
    </xf>
    <xf numFmtId="0" fontId="2" fillId="0" borderId="6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left" vertical="center" wrapText="1"/>
    </xf>
    <xf numFmtId="0" fontId="2" fillId="0" borderId="5" xfId="51" applyFont="1" applyFill="1" applyBorder="1" applyAlignment="1">
      <alignment horizontal="left" vertical="center" wrapText="1"/>
    </xf>
    <xf numFmtId="0" fontId="2" fillId="0" borderId="7" xfId="51" applyFont="1" applyFill="1" applyBorder="1" applyAlignment="1">
      <alignment horizontal="left" vertical="center" wrapText="1"/>
    </xf>
    <xf numFmtId="0" fontId="1" fillId="0" borderId="4" xfId="51" applyFont="1" applyFill="1" applyBorder="1" applyAlignment="1">
      <alignment horizontal="left" vertical="center" wrapText="1"/>
    </xf>
    <xf numFmtId="0" fontId="2" fillId="0" borderId="3" xfId="5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2" fillId="0" borderId="8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9" fontId="2" fillId="0" borderId="2" xfId="51" applyNumberFormat="1" applyFont="1" applyFill="1" applyBorder="1" applyAlignment="1">
      <alignment horizontal="center" vertical="center" wrapText="1"/>
    </xf>
    <xf numFmtId="9" fontId="2" fillId="2" borderId="2" xfId="51" applyNumberFormat="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6" fillId="0" borderId="9" xfId="50" applyFont="1" applyFill="1" applyBorder="1" applyAlignment="1">
      <alignment horizontal="left" vertical="center" wrapText="1"/>
    </xf>
    <xf numFmtId="0" fontId="2" fillId="0" borderId="9" xfId="50" applyFont="1" applyFill="1" applyBorder="1" applyAlignment="1">
      <alignment horizontal="left" vertical="center"/>
    </xf>
    <xf numFmtId="0" fontId="5" fillId="0" borderId="0" xfId="51" applyFont="1" applyFill="1" applyBorder="1" applyAlignment="1"/>
    <xf numFmtId="0" fontId="1" fillId="0" borderId="0" xfId="51" applyFill="1" applyBorder="1" applyAlignment="1">
      <alignment vertical="center"/>
    </xf>
    <xf numFmtId="0" fontId="1" fillId="0" borderId="0" xfId="51" applyFill="1" applyBorder="1" applyAlignment="1">
      <alignment vertical="center" wrapText="1"/>
    </xf>
    <xf numFmtId="0" fontId="2" fillId="0" borderId="2" xfId="51" applyFont="1" applyFill="1" applyBorder="1" applyAlignment="1">
      <alignment vertical="center" wrapText="1"/>
    </xf>
    <xf numFmtId="0" fontId="7" fillId="0" borderId="2" xfId="51" applyFont="1" applyFill="1" applyBorder="1" applyAlignment="1">
      <alignment vertical="center" wrapText="1"/>
    </xf>
    <xf numFmtId="0" fontId="8" fillId="0" borderId="0" xfId="50" applyFont="1">
      <alignment vertical="center"/>
    </xf>
    <xf numFmtId="0" fontId="9" fillId="3" borderId="0" xfId="49" applyFont="1" applyFill="1">
      <alignment vertic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13" fillId="4" borderId="2" xfId="50" applyFont="1" applyFill="1" applyBorder="1" applyAlignment="1">
      <alignment horizontal="center" vertical="center" wrapText="1"/>
    </xf>
    <xf numFmtId="0" fontId="14" fillId="4" borderId="4" xfId="50" applyFont="1" applyFill="1" applyBorder="1" applyAlignment="1">
      <alignment horizontal="center" vertical="center" wrapText="1"/>
    </xf>
    <xf numFmtId="0" fontId="13" fillId="4" borderId="5" xfId="50" applyFont="1" applyFill="1" applyBorder="1" applyAlignment="1">
      <alignment horizontal="center" vertical="center" wrapText="1"/>
    </xf>
    <xf numFmtId="0" fontId="13" fillId="4" borderId="6" xfId="50" applyFont="1" applyFill="1" applyBorder="1" applyAlignment="1">
      <alignment horizontal="center" vertical="center" wrapText="1"/>
    </xf>
    <xf numFmtId="0" fontId="13" fillId="0" borderId="6" xfId="50" applyFont="1" applyFill="1" applyBorder="1" applyAlignment="1">
      <alignment horizontal="center" vertical="center" wrapText="1"/>
    </xf>
    <xf numFmtId="0" fontId="13" fillId="4" borderId="8" xfId="50" applyFont="1" applyFill="1" applyBorder="1" applyAlignment="1">
      <alignment horizontal="center" vertical="center" wrapText="1"/>
    </xf>
    <xf numFmtId="0" fontId="15" fillId="4" borderId="2" xfId="50" applyFont="1" applyFill="1" applyBorder="1" applyAlignment="1">
      <alignment horizontal="left" vertical="center" wrapText="1"/>
    </xf>
    <xf numFmtId="0" fontId="13" fillId="4" borderId="2" xfId="50" applyFont="1" applyFill="1" applyBorder="1" applyAlignment="1">
      <alignment horizontal="left" vertical="center" wrapText="1"/>
    </xf>
    <xf numFmtId="0" fontId="13" fillId="4" borderId="4" xfId="50" applyFont="1" applyFill="1" applyBorder="1" applyAlignment="1">
      <alignment horizontal="left" vertical="center" wrapText="1"/>
    </xf>
    <xf numFmtId="0" fontId="13" fillId="4" borderId="5" xfId="50" applyFont="1" applyFill="1" applyBorder="1" applyAlignment="1">
      <alignment horizontal="left" vertical="center" wrapText="1"/>
    </xf>
    <xf numFmtId="0" fontId="13" fillId="4" borderId="7" xfId="50" applyFont="1" applyFill="1" applyBorder="1" applyAlignment="1">
      <alignment horizontal="left" vertical="center" wrapText="1"/>
    </xf>
    <xf numFmtId="0" fontId="13" fillId="4" borderId="3" xfId="50" applyFont="1" applyFill="1" applyBorder="1" applyAlignment="1">
      <alignment horizontal="center" vertical="center" wrapText="1"/>
    </xf>
    <xf numFmtId="0" fontId="13" fillId="4" borderId="4" xfId="50" applyFont="1" applyFill="1" applyBorder="1" applyAlignment="1">
      <alignment vertical="center" wrapText="1"/>
    </xf>
    <xf numFmtId="0" fontId="13" fillId="4" borderId="5" xfId="50" applyFont="1" applyFill="1" applyBorder="1" applyAlignment="1">
      <alignment vertical="center" wrapText="1"/>
    </xf>
    <xf numFmtId="0" fontId="13" fillId="4" borderId="7" xfId="50" applyFont="1" applyFill="1" applyBorder="1" applyAlignment="1">
      <alignment vertical="center" wrapText="1"/>
    </xf>
    <xf numFmtId="0" fontId="14" fillId="4" borderId="2" xfId="50" applyFont="1" applyFill="1" applyBorder="1" applyAlignment="1">
      <alignment horizontal="justify" vertical="center" wrapText="1"/>
    </xf>
    <xf numFmtId="0" fontId="13" fillId="4" borderId="2" xfId="50" applyFont="1" applyFill="1" applyBorder="1" applyAlignment="1">
      <alignment horizontal="justify" vertical="center" wrapText="1"/>
    </xf>
    <xf numFmtId="0" fontId="14" fillId="4" borderId="2" xfId="5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9" fontId="18" fillId="0" borderId="7" xfId="0" applyNumberFormat="1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" fillId="0" borderId="9" xfId="50" applyFont="1" applyBorder="1" applyAlignment="1">
      <alignment horizontal="left" vertical="center" wrapText="1"/>
    </xf>
    <xf numFmtId="0" fontId="8" fillId="0" borderId="9" xfId="50" applyFont="1" applyBorder="1" applyAlignment="1">
      <alignment horizontal="left" vertical="center"/>
    </xf>
    <xf numFmtId="0" fontId="13" fillId="4" borderId="7" xfId="50" applyFont="1" applyFill="1" applyBorder="1" applyAlignment="1">
      <alignment horizontal="center" vertical="center" wrapText="1"/>
    </xf>
    <xf numFmtId="10" fontId="13" fillId="4" borderId="2" xfId="3" applyNumberFormat="1" applyFont="1" applyFill="1" applyBorder="1" applyAlignment="1">
      <alignment horizontal="center" vertical="center" wrapText="1"/>
    </xf>
    <xf numFmtId="43" fontId="13" fillId="4" borderId="2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9" fontId="18" fillId="0" borderId="8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0" fontId="13" fillId="4" borderId="4" xfId="50" applyFont="1" applyFill="1" applyBorder="1" applyAlignment="1">
      <alignment horizontal="center" vertical="center" wrapText="1"/>
    </xf>
    <xf numFmtId="0" fontId="21" fillId="3" borderId="0" xfId="49" applyFont="1" applyFill="1">
      <alignment vertical="center"/>
    </xf>
    <xf numFmtId="0" fontId="22" fillId="3" borderId="0" xfId="49" applyFont="1" applyFill="1">
      <alignment vertical="center"/>
    </xf>
    <xf numFmtId="0" fontId="23" fillId="3" borderId="0" xfId="49" applyFont="1" applyFill="1">
      <alignment vertical="center"/>
    </xf>
    <xf numFmtId="0" fontId="24" fillId="3" borderId="0" xfId="49" applyFont="1" applyFill="1" applyAlignment="1">
      <alignment horizontal="center" vertical="center"/>
    </xf>
    <xf numFmtId="0" fontId="25" fillId="3" borderId="0" xfId="49" applyFont="1" applyFill="1" applyAlignment="1">
      <alignment horizontal="center" vertical="center"/>
    </xf>
    <xf numFmtId="0" fontId="26" fillId="3" borderId="2" xfId="49" applyFont="1" applyFill="1" applyBorder="1" applyAlignment="1">
      <alignment horizontal="center" vertical="center" wrapText="1"/>
    </xf>
    <xf numFmtId="0" fontId="27" fillId="3" borderId="2" xfId="49" applyFont="1" applyFill="1" applyBorder="1" applyAlignment="1">
      <alignment horizontal="center" vertical="center" wrapText="1"/>
    </xf>
    <xf numFmtId="176" fontId="26" fillId="3" borderId="2" xfId="1" applyNumberFormat="1" applyFont="1" applyFill="1" applyBorder="1" applyAlignment="1">
      <alignment horizontal="right" vertical="center" wrapText="1"/>
    </xf>
    <xf numFmtId="10" fontId="26" fillId="3" borderId="2" xfId="49" applyNumberFormat="1" applyFont="1" applyFill="1" applyBorder="1" applyAlignment="1">
      <alignment horizontal="right" vertical="center" wrapText="1"/>
    </xf>
    <xf numFmtId="49" fontId="27" fillId="3" borderId="2" xfId="49" applyNumberFormat="1" applyFont="1" applyFill="1" applyBorder="1" applyAlignment="1">
      <alignment horizontal="center" vertical="center" wrapText="1"/>
    </xf>
    <xf numFmtId="49" fontId="26" fillId="3" borderId="2" xfId="49" applyNumberFormat="1" applyFont="1" applyFill="1" applyBorder="1" applyAlignment="1">
      <alignment horizontal="center" vertical="center" wrapText="1"/>
    </xf>
    <xf numFmtId="0" fontId="26" fillId="3" borderId="2" xfId="49" applyFont="1" applyFill="1" applyBorder="1" applyAlignment="1">
      <alignment horizontal="left" vertical="center" wrapText="1"/>
    </xf>
    <xf numFmtId="0" fontId="28" fillId="3" borderId="2" xfId="1" applyNumberFormat="1" applyFont="1" applyFill="1" applyBorder="1" applyAlignment="1">
      <alignment horizontal="right" vertical="center" wrapText="1"/>
    </xf>
    <xf numFmtId="0" fontId="26" fillId="3" borderId="2" xfId="1" applyNumberFormat="1" applyFont="1" applyFill="1" applyBorder="1" applyAlignment="1">
      <alignment horizontal="right" vertical="center" wrapText="1"/>
    </xf>
    <xf numFmtId="0" fontId="27" fillId="3" borderId="2" xfId="49" applyFont="1" applyFill="1" applyBorder="1" applyAlignment="1">
      <alignment horizontal="left" vertical="center" wrapText="1"/>
    </xf>
    <xf numFmtId="0" fontId="26" fillId="3" borderId="2" xfId="1" applyNumberFormat="1" applyFont="1" applyFill="1" applyBorder="1" applyAlignment="1">
      <alignment horizontal="center" vertical="center" wrapText="1"/>
    </xf>
    <xf numFmtId="177" fontId="26" fillId="3" borderId="2" xfId="1" applyNumberFormat="1" applyFont="1" applyFill="1" applyBorder="1" applyAlignment="1">
      <alignment horizontal="right" vertical="center" wrapText="1"/>
    </xf>
    <xf numFmtId="0" fontId="26" fillId="3" borderId="2" xfId="1" applyNumberFormat="1" applyFont="1" applyFill="1" applyBorder="1" applyAlignment="1">
      <alignment horizontal="right" vertical="center"/>
    </xf>
    <xf numFmtId="0" fontId="26" fillId="3" borderId="2" xfId="1" applyNumberFormat="1" applyFont="1" applyFill="1" applyBorder="1" applyAlignment="1">
      <alignment horizontal="center" vertical="center"/>
    </xf>
    <xf numFmtId="0" fontId="28" fillId="3" borderId="2" xfId="49" applyFont="1" applyFill="1" applyBorder="1" applyAlignment="1">
      <alignment horizontal="left" vertical="center" wrapText="1"/>
    </xf>
    <xf numFmtId="0" fontId="29" fillId="3" borderId="2" xfId="49" applyFont="1" applyFill="1" applyBorder="1" applyAlignment="1">
      <alignment horizontal="left" vertical="center" wrapText="1"/>
    </xf>
    <xf numFmtId="0" fontId="21" fillId="3" borderId="2" xfId="1" applyNumberFormat="1" applyFont="1" applyFill="1" applyBorder="1" applyAlignment="1">
      <alignment horizontal="right" vertical="center" wrapText="1"/>
    </xf>
    <xf numFmtId="0" fontId="23" fillId="3" borderId="2" xfId="49" applyFont="1" applyFill="1" applyBorder="1" applyAlignment="1">
      <alignment horizontal="left" vertical="center" wrapText="1"/>
    </xf>
    <xf numFmtId="43" fontId="23" fillId="3" borderId="2" xfId="1" applyFont="1" applyFill="1" applyBorder="1" applyAlignment="1">
      <alignment horizontal="center" vertical="center" wrapText="1"/>
    </xf>
    <xf numFmtId="43" fontId="22" fillId="3" borderId="2" xfId="1" applyFont="1" applyFill="1" applyBorder="1" applyAlignment="1">
      <alignment horizontal="center" vertical="center" wrapText="1"/>
    </xf>
    <xf numFmtId="10" fontId="22" fillId="3" borderId="2" xfId="3" applyNumberFormat="1" applyFont="1" applyFill="1" applyBorder="1" applyAlignment="1">
      <alignment horizontal="right" vertical="center" wrapText="1"/>
    </xf>
    <xf numFmtId="0" fontId="30" fillId="3" borderId="2" xfId="49" applyFont="1" applyFill="1" applyBorder="1" applyAlignment="1">
      <alignment horizontal="center" vertical="center" wrapText="1"/>
    </xf>
    <xf numFmtId="49" fontId="21" fillId="3" borderId="2" xfId="49" applyNumberFormat="1" applyFont="1" applyFill="1" applyBorder="1" applyAlignment="1">
      <alignment horizontal="center" vertical="center" wrapText="1"/>
    </xf>
    <xf numFmtId="0" fontId="21" fillId="3" borderId="2" xfId="49" applyFont="1" applyFill="1" applyBorder="1" applyAlignment="1">
      <alignment horizontal="center" vertical="center" wrapText="1"/>
    </xf>
    <xf numFmtId="49" fontId="21" fillId="3" borderId="2" xfId="1" applyNumberFormat="1" applyFont="1" applyFill="1" applyBorder="1" applyAlignment="1">
      <alignment vertical="center" wrapText="1"/>
    </xf>
    <xf numFmtId="49" fontId="28" fillId="3" borderId="2" xfId="49" applyNumberFormat="1" applyFont="1" applyFill="1" applyBorder="1" applyAlignment="1">
      <alignment horizontal="left" vertical="center" wrapText="1"/>
    </xf>
    <xf numFmtId="49" fontId="26" fillId="3" borderId="2" xfId="49" applyNumberFormat="1" applyFont="1" applyFill="1" applyBorder="1" applyAlignment="1">
      <alignment horizontal="left" vertical="center" wrapText="1"/>
    </xf>
    <xf numFmtId="0" fontId="30" fillId="3" borderId="9" xfId="49" applyFont="1" applyFill="1" applyBorder="1" applyAlignment="1">
      <alignment horizontal="left" vertical="center" wrapText="1"/>
    </xf>
    <xf numFmtId="0" fontId="30" fillId="3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A5" workbookViewId="0">
      <selection activeCell="D14" sqref="D14:E14"/>
    </sheetView>
  </sheetViews>
  <sheetFormatPr defaultColWidth="9" defaultRowHeight="15.75" outlineLevelCol="6"/>
  <cols>
    <col min="1" max="1" width="29.5583333333333" style="112" customWidth="1"/>
    <col min="2" max="3" width="10" style="112" customWidth="1"/>
    <col min="4" max="5" width="10.5" style="112" customWidth="1"/>
    <col min="6" max="7" width="10" style="112" customWidth="1"/>
    <col min="8" max="16384" width="9" style="112"/>
  </cols>
  <sheetData>
    <row r="1" s="112" customFormat="1" spans="1:1">
      <c r="A1" s="42" t="s">
        <v>0</v>
      </c>
    </row>
    <row r="2" s="112" customFormat="1" ht="27.6" customHeight="1" spans="1:7">
      <c r="A2" s="115" t="s">
        <v>1</v>
      </c>
      <c r="B2" s="116"/>
      <c r="C2" s="116"/>
      <c r="D2" s="116"/>
      <c r="E2" s="116"/>
      <c r="F2" s="116"/>
      <c r="G2" s="116"/>
    </row>
    <row r="3" s="112" customFormat="1" ht="18.75" customHeight="1" spans="1:7">
      <c r="A3" s="117" t="s">
        <v>2</v>
      </c>
      <c r="B3" s="117" t="s">
        <v>3</v>
      </c>
      <c r="C3" s="117"/>
      <c r="D3" s="118" t="s">
        <v>4</v>
      </c>
      <c r="E3" s="117"/>
      <c r="F3" s="117" t="s">
        <v>5</v>
      </c>
      <c r="G3" s="117"/>
    </row>
    <row r="4" s="113" customFormat="1" ht="18.75" customHeight="1" spans="1:7">
      <c r="A4" s="117"/>
      <c r="B4" s="119">
        <v>3</v>
      </c>
      <c r="C4" s="119"/>
      <c r="D4" s="119">
        <v>3</v>
      </c>
      <c r="E4" s="119"/>
      <c r="F4" s="120">
        <v>1</v>
      </c>
      <c r="G4" s="120"/>
    </row>
    <row r="5" s="113" customFormat="1" ht="18.75" customHeight="1" spans="1:7">
      <c r="A5" s="117" t="s">
        <v>6</v>
      </c>
      <c r="B5" s="121" t="s">
        <v>7</v>
      </c>
      <c r="C5" s="122"/>
      <c r="D5" s="121" t="s">
        <v>8</v>
      </c>
      <c r="E5" s="122"/>
      <c r="F5" s="121" t="s">
        <v>9</v>
      </c>
      <c r="G5" s="122"/>
    </row>
    <row r="6" s="114" customFormat="1" ht="18.75" customHeight="1" spans="1:7">
      <c r="A6" s="123" t="s">
        <v>10</v>
      </c>
      <c r="B6" s="124" t="s">
        <v>11</v>
      </c>
      <c r="C6" s="125"/>
      <c r="D6" s="125">
        <f>D7+D10+D11</f>
        <v>10000</v>
      </c>
      <c r="E6" s="125"/>
      <c r="F6" s="125">
        <f>F7+F10+F11</f>
        <v>14315</v>
      </c>
      <c r="G6" s="125"/>
    </row>
    <row r="7" s="112" customFormat="1" ht="18.75" customHeight="1" spans="1:7">
      <c r="A7" s="126" t="s">
        <v>12</v>
      </c>
      <c r="B7" s="124"/>
      <c r="C7" s="125"/>
      <c r="D7" s="125">
        <v>0</v>
      </c>
      <c r="E7" s="125"/>
      <c r="F7" s="125"/>
      <c r="G7" s="125"/>
    </row>
    <row r="8" s="112" customFormat="1" ht="18.75" customHeight="1" spans="1:7">
      <c r="A8" s="123" t="s">
        <v>13</v>
      </c>
      <c r="B8" s="125"/>
      <c r="C8" s="125"/>
      <c r="D8" s="125">
        <v>0</v>
      </c>
      <c r="E8" s="125"/>
      <c r="F8" s="125"/>
      <c r="G8" s="125"/>
    </row>
    <row r="9" s="112" customFormat="1" ht="18.75" customHeight="1" spans="1:7">
      <c r="A9" s="126" t="s">
        <v>14</v>
      </c>
      <c r="B9" s="125"/>
      <c r="C9" s="125"/>
      <c r="D9" s="125">
        <v>0</v>
      </c>
      <c r="E9" s="125"/>
      <c r="F9" s="125"/>
      <c r="G9" s="125"/>
    </row>
    <row r="10" s="112" customFormat="1" ht="18.75" customHeight="1" spans="1:7">
      <c r="A10" s="123" t="s">
        <v>15</v>
      </c>
      <c r="B10" s="125"/>
      <c r="C10" s="125"/>
      <c r="D10" s="125">
        <v>0</v>
      </c>
      <c r="E10" s="125"/>
      <c r="F10" s="125"/>
      <c r="G10" s="125"/>
    </row>
    <row r="11" s="112" customFormat="1" ht="18.75" customHeight="1" spans="1:7">
      <c r="A11" s="123" t="s">
        <v>16</v>
      </c>
      <c r="B11" s="125"/>
      <c r="C11" s="125"/>
      <c r="D11" s="125">
        <v>10000</v>
      </c>
      <c r="E11" s="125"/>
      <c r="F11" s="125">
        <v>14315</v>
      </c>
      <c r="G11" s="125"/>
    </row>
    <row r="12" s="114" customFormat="1" ht="18.75" customHeight="1" spans="1:7">
      <c r="A12" s="123" t="s">
        <v>17</v>
      </c>
      <c r="B12" s="125"/>
      <c r="C12" s="125"/>
      <c r="D12" s="125">
        <v>170000</v>
      </c>
      <c r="E12" s="125"/>
      <c r="F12" s="125">
        <v>98068</v>
      </c>
      <c r="G12" s="125"/>
    </row>
    <row r="13" s="114" customFormat="1" ht="18.75" customHeight="1" spans="1:7">
      <c r="A13" s="123"/>
      <c r="B13" s="127"/>
      <c r="C13" s="127"/>
      <c r="D13" s="125"/>
      <c r="E13" s="125"/>
      <c r="F13" s="125"/>
      <c r="G13" s="125"/>
    </row>
    <row r="14" s="114" customFormat="1" ht="18.75" customHeight="1" spans="1:7">
      <c r="A14" s="123" t="s">
        <v>18</v>
      </c>
      <c r="B14" s="125"/>
      <c r="C14" s="125"/>
      <c r="D14" s="125">
        <v>51400</v>
      </c>
      <c r="E14" s="125"/>
      <c r="F14" s="128">
        <f>SUM(F15:F29)</f>
        <v>151889.5</v>
      </c>
      <c r="G14" s="128"/>
    </row>
    <row r="15" s="112" customFormat="1" ht="18.75" customHeight="1" spans="1:7">
      <c r="A15" s="126" t="s">
        <v>19</v>
      </c>
      <c r="B15" s="129"/>
      <c r="C15" s="129"/>
      <c r="D15" s="129">
        <v>5000</v>
      </c>
      <c r="E15" s="129"/>
      <c r="F15" s="128">
        <v>16073</v>
      </c>
      <c r="G15" s="128"/>
    </row>
    <row r="16" s="112" customFormat="1" ht="18.75" customHeight="1" spans="1:7">
      <c r="A16" s="126" t="s">
        <v>20</v>
      </c>
      <c r="B16" s="129"/>
      <c r="C16" s="129"/>
      <c r="D16" s="129">
        <v>5500</v>
      </c>
      <c r="E16" s="129"/>
      <c r="F16" s="125">
        <v>5000</v>
      </c>
      <c r="G16" s="125"/>
    </row>
    <row r="17" s="112" customFormat="1" ht="18.75" customHeight="1" spans="1:7">
      <c r="A17" s="126" t="s">
        <v>21</v>
      </c>
      <c r="B17" s="129"/>
      <c r="C17" s="129"/>
      <c r="D17" s="129">
        <v>2300</v>
      </c>
      <c r="E17" s="129"/>
      <c r="F17" s="125">
        <v>2256</v>
      </c>
      <c r="G17" s="125"/>
    </row>
    <row r="18" s="112" customFormat="1" ht="18.75" customHeight="1" spans="1:7">
      <c r="A18" s="126" t="s">
        <v>22</v>
      </c>
      <c r="B18" s="130"/>
      <c r="C18" s="130"/>
      <c r="D18" s="129">
        <v>23400</v>
      </c>
      <c r="E18" s="129"/>
      <c r="F18" s="125">
        <v>34462</v>
      </c>
      <c r="G18" s="125"/>
    </row>
    <row r="19" s="112" customFormat="1" ht="18.75" customHeight="1" spans="1:7">
      <c r="A19" s="131" t="s">
        <v>23</v>
      </c>
      <c r="B19" s="130"/>
      <c r="C19" s="130"/>
      <c r="D19" s="129">
        <v>5200</v>
      </c>
      <c r="E19" s="129"/>
      <c r="F19" s="125">
        <v>15000</v>
      </c>
      <c r="G19" s="125"/>
    </row>
    <row r="20" s="112" customFormat="1" ht="18.75" customHeight="1" spans="1:7">
      <c r="A20" s="131" t="s">
        <v>24</v>
      </c>
      <c r="B20" s="129"/>
      <c r="C20" s="129"/>
      <c r="D20" s="129"/>
      <c r="E20" s="129"/>
      <c r="F20" s="125">
        <v>7000</v>
      </c>
      <c r="G20" s="125"/>
    </row>
    <row r="21" s="112" customFormat="1" ht="18.75" customHeight="1" spans="1:7">
      <c r="A21" s="131" t="s">
        <v>25</v>
      </c>
      <c r="B21" s="130"/>
      <c r="C21" s="130"/>
      <c r="D21" s="130"/>
      <c r="E21" s="130"/>
      <c r="F21" s="125">
        <v>988</v>
      </c>
      <c r="G21" s="125"/>
    </row>
    <row r="22" s="112" customFormat="1" ht="18.75" customHeight="1" spans="1:7">
      <c r="A22" s="131" t="s">
        <v>26</v>
      </c>
      <c r="B22" s="129"/>
      <c r="C22" s="129"/>
      <c r="D22" s="129"/>
      <c r="E22" s="129"/>
      <c r="F22" s="125">
        <v>10815</v>
      </c>
      <c r="G22" s="125"/>
    </row>
    <row r="23" s="112" customFormat="1" ht="18.75" customHeight="1" spans="1:7">
      <c r="A23" s="131" t="s">
        <v>27</v>
      </c>
      <c r="B23" s="130"/>
      <c r="C23" s="130"/>
      <c r="D23" s="130"/>
      <c r="E23" s="130"/>
      <c r="F23" s="125">
        <v>19196.5</v>
      </c>
      <c r="G23" s="125"/>
    </row>
    <row r="24" s="112" customFormat="1" ht="18.75" customHeight="1" spans="1:7">
      <c r="A24" s="131" t="s">
        <v>28</v>
      </c>
      <c r="B24" s="129"/>
      <c r="C24" s="129"/>
      <c r="D24" s="129">
        <v>10000</v>
      </c>
      <c r="E24" s="129"/>
      <c r="F24" s="125">
        <v>14315</v>
      </c>
      <c r="G24" s="125"/>
    </row>
    <row r="25" s="112" customFormat="1" ht="18.75" customHeight="1" spans="1:7">
      <c r="A25" s="131" t="s">
        <v>29</v>
      </c>
      <c r="B25" s="130"/>
      <c r="C25" s="130"/>
      <c r="D25" s="130"/>
      <c r="E25" s="130"/>
      <c r="F25" s="125">
        <v>3000</v>
      </c>
      <c r="G25" s="125"/>
    </row>
    <row r="26" s="112" customFormat="1" ht="18.75" customHeight="1" spans="1:7">
      <c r="A26" s="126" t="s">
        <v>30</v>
      </c>
      <c r="B26" s="129"/>
      <c r="C26" s="129"/>
      <c r="D26" s="129"/>
      <c r="E26" s="129"/>
      <c r="F26" s="125">
        <v>21470</v>
      </c>
      <c r="G26" s="125"/>
    </row>
    <row r="27" s="112" customFormat="1" ht="18.75" customHeight="1" spans="1:7">
      <c r="A27" s="126" t="s">
        <v>31</v>
      </c>
      <c r="B27" s="129"/>
      <c r="C27" s="129"/>
      <c r="D27" s="129"/>
      <c r="E27" s="129"/>
      <c r="F27" s="125">
        <v>2314</v>
      </c>
      <c r="G27" s="125"/>
    </row>
    <row r="28" s="113" customFormat="1" ht="18.75" customHeight="1" spans="1:7">
      <c r="A28" s="123" t="s">
        <v>32</v>
      </c>
      <c r="B28" s="129"/>
      <c r="C28" s="129"/>
      <c r="D28" s="129">
        <v>0</v>
      </c>
      <c r="E28" s="129"/>
      <c r="F28" s="129">
        <v>0</v>
      </c>
      <c r="G28" s="129"/>
    </row>
    <row r="29" s="113" customFormat="1" ht="18.75" customHeight="1" spans="1:7">
      <c r="A29" s="132" t="s">
        <v>33</v>
      </c>
      <c r="B29" s="127" t="s">
        <v>34</v>
      </c>
      <c r="C29" s="127"/>
      <c r="D29" s="127" t="s">
        <v>34</v>
      </c>
      <c r="E29" s="127"/>
      <c r="F29" s="133"/>
      <c r="G29" s="133"/>
    </row>
    <row r="30" s="113" customFormat="1" ht="18.75" customHeight="1" spans="1:7">
      <c r="A30" s="134"/>
      <c r="B30" s="135"/>
      <c r="C30" s="135"/>
      <c r="D30" s="136"/>
      <c r="E30" s="136"/>
      <c r="F30" s="137"/>
      <c r="G30" s="137"/>
    </row>
    <row r="31" s="112" customFormat="1" ht="31.5" customHeight="1" spans="1:7">
      <c r="A31" s="138" t="s">
        <v>35</v>
      </c>
      <c r="B31" s="139" t="s">
        <v>36</v>
      </c>
      <c r="C31" s="122" t="s">
        <v>37</v>
      </c>
      <c r="D31" s="122" t="s">
        <v>38</v>
      </c>
      <c r="E31" s="122" t="s">
        <v>39</v>
      </c>
      <c r="F31" s="122" t="s">
        <v>40</v>
      </c>
      <c r="G31" s="122" t="s">
        <v>41</v>
      </c>
    </row>
    <row r="32" s="112" customFormat="1" ht="23.25" customHeight="1" spans="1:7">
      <c r="A32" s="140"/>
      <c r="B32" s="141" t="s">
        <v>42</v>
      </c>
      <c r="C32" s="141" t="s">
        <v>42</v>
      </c>
      <c r="D32" s="141" t="s">
        <v>42</v>
      </c>
      <c r="E32" s="141" t="s">
        <v>42</v>
      </c>
      <c r="F32" s="141" t="s">
        <v>42</v>
      </c>
      <c r="G32" s="141" t="s">
        <v>42</v>
      </c>
    </row>
    <row r="33" s="112" customFormat="1" ht="45" customHeight="1" spans="1:7">
      <c r="A33" s="117" t="s">
        <v>43</v>
      </c>
      <c r="B33" s="142"/>
      <c r="C33" s="143"/>
      <c r="D33" s="143"/>
      <c r="E33" s="143"/>
      <c r="F33" s="143"/>
      <c r="G33" s="143"/>
    </row>
    <row r="34" s="112" customFormat="1" ht="33" customHeight="1" spans="1:7">
      <c r="A34" s="144" t="s">
        <v>44</v>
      </c>
      <c r="B34" s="144"/>
      <c r="C34" s="144"/>
      <c r="D34" s="144"/>
      <c r="E34" s="144"/>
      <c r="F34" s="144"/>
      <c r="G34" s="144"/>
    </row>
    <row r="35" s="112" customFormat="1" spans="1:7">
      <c r="A35" s="145" t="s">
        <v>45</v>
      </c>
      <c r="B35" s="145"/>
      <c r="C35" s="145"/>
      <c r="D35" s="145"/>
      <c r="E35" s="145"/>
      <c r="F35" s="145"/>
      <c r="G35" s="145"/>
    </row>
  </sheetData>
  <mergeCells count="87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3:G33"/>
    <mergeCell ref="A34:G34"/>
    <mergeCell ref="A35:G35"/>
    <mergeCell ref="A3:A4"/>
    <mergeCell ref="A31:A32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view="pageBreakPreview" zoomScaleNormal="100" workbookViewId="0">
      <selection activeCell="J27" sqref="J27"/>
    </sheetView>
  </sheetViews>
  <sheetFormatPr defaultColWidth="9" defaultRowHeight="15.75"/>
  <cols>
    <col min="1" max="2" width="9" style="41"/>
    <col min="3" max="3" width="10.3833333333333" style="41" customWidth="1"/>
    <col min="4" max="4" width="9" style="41"/>
    <col min="5" max="5" width="5.38333333333333" style="41" customWidth="1"/>
    <col min="6" max="6" width="4" style="41" customWidth="1"/>
    <col min="7" max="7" width="7.75" style="41" customWidth="1"/>
    <col min="8" max="8" width="10.5" style="41" customWidth="1"/>
    <col min="9" max="9" width="9" style="41"/>
    <col min="10" max="10" width="9.38333333333333" style="41" customWidth="1"/>
    <col min="11" max="11" width="11.5" style="41" customWidth="1"/>
    <col min="12" max="16384" width="9" style="41"/>
  </cols>
  <sheetData>
    <row r="1" ht="14.25" spans="1:1">
      <c r="A1" s="42" t="s">
        <v>46</v>
      </c>
    </row>
    <row r="2" s="41" customFormat="1" ht="19" customHeight="1" spans="1:11">
      <c r="A2" s="43" t="s">
        <v>47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="41" customFormat="1" ht="20" customHeight="1" spans="1:11">
      <c r="A3" s="45" t="s">
        <v>48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="41" customFormat="1" ht="27" customHeight="1" spans="1:11">
      <c r="A4" s="46" t="s">
        <v>49</v>
      </c>
      <c r="B4" s="47" t="s">
        <v>50</v>
      </c>
      <c r="C4" s="48"/>
      <c r="D4" s="48"/>
      <c r="E4" s="48"/>
      <c r="F4" s="48"/>
      <c r="G4" s="48"/>
      <c r="H4" s="48"/>
      <c r="I4" s="48"/>
      <c r="J4" s="48"/>
      <c r="K4" s="99"/>
    </row>
    <row r="5" s="41" customFormat="1" ht="26" customHeight="1" spans="1:11">
      <c r="A5" s="49" t="s">
        <v>51</v>
      </c>
      <c r="B5" s="46"/>
      <c r="C5" s="46"/>
      <c r="D5" s="50" t="s">
        <v>52</v>
      </c>
      <c r="E5" s="46" t="s">
        <v>53</v>
      </c>
      <c r="F5" s="46"/>
      <c r="G5" s="46" t="s">
        <v>54</v>
      </c>
      <c r="H5" s="46" t="s">
        <v>55</v>
      </c>
      <c r="I5" s="46" t="s">
        <v>56</v>
      </c>
      <c r="J5" s="46" t="s">
        <v>57</v>
      </c>
      <c r="K5" s="46" t="s">
        <v>58</v>
      </c>
    </row>
    <row r="6" s="41" customFormat="1" ht="23" customHeight="1" spans="1:11">
      <c r="A6" s="51"/>
      <c r="B6" s="46" t="s">
        <v>59</v>
      </c>
      <c r="C6" s="46"/>
      <c r="D6" s="46"/>
      <c r="E6" s="46">
        <v>59.73</v>
      </c>
      <c r="F6" s="46"/>
      <c r="G6" s="46">
        <v>59.73</v>
      </c>
      <c r="H6" s="46">
        <v>58.33</v>
      </c>
      <c r="I6" s="46">
        <v>10</v>
      </c>
      <c r="J6" s="100">
        <v>0.9766</v>
      </c>
      <c r="K6" s="101">
        <v>9.77</v>
      </c>
    </row>
    <row r="7" s="41" customFormat="1" ht="23" customHeight="1" spans="1:11">
      <c r="A7" s="51"/>
      <c r="B7" s="52" t="s">
        <v>60</v>
      </c>
      <c r="C7" s="53"/>
      <c r="D7" s="53"/>
      <c r="E7" s="53"/>
      <c r="F7" s="53"/>
      <c r="G7" s="53"/>
      <c r="H7" s="52" t="s">
        <v>61</v>
      </c>
      <c r="I7" s="53"/>
      <c r="J7" s="53"/>
      <c r="K7" s="53"/>
    </row>
    <row r="8" s="41" customFormat="1" ht="23" customHeight="1" spans="1:11">
      <c r="A8" s="51"/>
      <c r="B8" s="53" t="s">
        <v>62</v>
      </c>
      <c r="C8" s="53"/>
      <c r="D8" s="53"/>
      <c r="E8" s="53"/>
      <c r="F8" s="53"/>
      <c r="G8" s="53"/>
      <c r="H8" s="52" t="s">
        <v>63</v>
      </c>
      <c r="I8" s="53"/>
      <c r="J8" s="53"/>
      <c r="K8" s="53"/>
    </row>
    <row r="9" s="41" customFormat="1" ht="23" customHeight="1" spans="1:11">
      <c r="A9" s="51"/>
      <c r="B9" s="54" t="s">
        <v>64</v>
      </c>
      <c r="C9" s="55"/>
      <c r="D9" s="55"/>
      <c r="E9" s="55"/>
      <c r="F9" s="55"/>
      <c r="G9" s="56"/>
      <c r="H9" s="54" t="s">
        <v>65</v>
      </c>
      <c r="I9" s="55"/>
      <c r="J9" s="55"/>
      <c r="K9" s="56"/>
    </row>
    <row r="10" s="41" customFormat="1" ht="23" customHeight="1" spans="1:11">
      <c r="A10" s="51"/>
      <c r="B10" s="53" t="s">
        <v>66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41" customFormat="1" ht="23" customHeight="1" spans="1:11">
      <c r="A11" s="57"/>
      <c r="B11" s="58" t="s">
        <v>67</v>
      </c>
      <c r="C11" s="59"/>
      <c r="D11" s="59"/>
      <c r="E11" s="59"/>
      <c r="F11" s="59"/>
      <c r="G11" s="60"/>
      <c r="H11" s="53"/>
      <c r="I11" s="53"/>
      <c r="J11" s="53"/>
      <c r="K11" s="53"/>
    </row>
    <row r="12" s="41" customFormat="1" ht="23" customHeight="1" spans="1:11">
      <c r="A12" s="46" t="s">
        <v>68</v>
      </c>
      <c r="B12" s="46" t="s">
        <v>69</v>
      </c>
      <c r="C12" s="46"/>
      <c r="D12" s="46"/>
      <c r="E12" s="46"/>
      <c r="F12" s="46"/>
      <c r="G12" s="46"/>
      <c r="H12" s="46" t="s">
        <v>70</v>
      </c>
      <c r="I12" s="46"/>
      <c r="J12" s="46"/>
      <c r="K12" s="46"/>
    </row>
    <row r="13" s="41" customFormat="1" ht="123" customHeight="1" spans="1:11">
      <c r="A13" s="46"/>
      <c r="B13" s="61" t="s">
        <v>71</v>
      </c>
      <c r="C13" s="62"/>
      <c r="D13" s="62"/>
      <c r="E13" s="62"/>
      <c r="F13" s="62"/>
      <c r="G13" s="62"/>
      <c r="H13" s="63" t="s">
        <v>72</v>
      </c>
      <c r="I13" s="53"/>
      <c r="J13" s="53"/>
      <c r="K13" s="53"/>
    </row>
    <row r="14" s="41" customFormat="1" ht="34" customHeight="1" spans="1:11">
      <c r="A14" s="49" t="s">
        <v>73</v>
      </c>
      <c r="B14" s="46" t="s">
        <v>74</v>
      </c>
      <c r="C14" s="46" t="s">
        <v>75</v>
      </c>
      <c r="D14" s="46" t="s">
        <v>76</v>
      </c>
      <c r="E14" s="46"/>
      <c r="F14" s="46" t="s">
        <v>77</v>
      </c>
      <c r="G14" s="46"/>
      <c r="H14" s="46" t="s">
        <v>78</v>
      </c>
      <c r="I14" s="46" t="s">
        <v>56</v>
      </c>
      <c r="J14" s="46" t="s">
        <v>58</v>
      </c>
      <c r="K14" s="46" t="s">
        <v>79</v>
      </c>
    </row>
    <row r="15" s="41" customFormat="1" ht="23" customHeight="1" spans="1:11">
      <c r="A15" s="51"/>
      <c r="B15" s="49" t="s">
        <v>80</v>
      </c>
      <c r="C15" s="49" t="s">
        <v>81</v>
      </c>
      <c r="D15" s="64" t="s">
        <v>82</v>
      </c>
      <c r="E15" s="65"/>
      <c r="F15" s="66" t="s">
        <v>83</v>
      </c>
      <c r="G15" s="67"/>
      <c r="H15" s="68" t="s">
        <v>84</v>
      </c>
      <c r="I15" s="102">
        <v>20</v>
      </c>
      <c r="J15" s="102">
        <v>20</v>
      </c>
      <c r="K15" s="70"/>
    </row>
    <row r="16" s="41" customFormat="1" ht="41" customHeight="1" spans="1:11">
      <c r="A16" s="51"/>
      <c r="B16" s="51"/>
      <c r="C16" s="51"/>
      <c r="D16" s="64" t="s">
        <v>85</v>
      </c>
      <c r="E16" s="65"/>
      <c r="F16" s="69" t="s">
        <v>86</v>
      </c>
      <c r="G16" s="67"/>
      <c r="H16" s="68" t="s">
        <v>87</v>
      </c>
      <c r="I16" s="103"/>
      <c r="J16" s="103"/>
      <c r="K16" s="70"/>
    </row>
    <row r="17" s="41" customFormat="1" ht="23" customHeight="1" spans="1:11">
      <c r="A17" s="51"/>
      <c r="B17" s="51"/>
      <c r="C17" s="51"/>
      <c r="D17" s="64" t="s">
        <v>88</v>
      </c>
      <c r="E17" s="65"/>
      <c r="F17" s="69" t="s">
        <v>89</v>
      </c>
      <c r="G17" s="67"/>
      <c r="H17" s="68" t="s">
        <v>90</v>
      </c>
      <c r="I17" s="103"/>
      <c r="J17" s="103"/>
      <c r="K17" s="70"/>
    </row>
    <row r="18" s="41" customFormat="1" ht="23" customHeight="1" spans="1:11">
      <c r="A18" s="51"/>
      <c r="B18" s="51"/>
      <c r="C18" s="51"/>
      <c r="D18" s="64" t="s">
        <v>91</v>
      </c>
      <c r="E18" s="65"/>
      <c r="F18" s="69" t="s">
        <v>92</v>
      </c>
      <c r="G18" s="67"/>
      <c r="H18" s="70" t="s">
        <v>93</v>
      </c>
      <c r="I18" s="103"/>
      <c r="J18" s="103"/>
      <c r="K18" s="70"/>
    </row>
    <row r="19" s="41" customFormat="1" ht="23" customHeight="1" spans="1:11">
      <c r="A19" s="51"/>
      <c r="B19" s="51"/>
      <c r="C19" s="51"/>
      <c r="D19" s="64" t="s">
        <v>94</v>
      </c>
      <c r="E19" s="65"/>
      <c r="F19" s="66" t="s">
        <v>95</v>
      </c>
      <c r="G19" s="67"/>
      <c r="H19" s="68" t="s">
        <v>96</v>
      </c>
      <c r="I19" s="103"/>
      <c r="J19" s="103"/>
      <c r="K19" s="70"/>
    </row>
    <row r="20" s="41" customFormat="1" ht="24" customHeight="1" spans="1:11">
      <c r="A20" s="51"/>
      <c r="B20" s="51"/>
      <c r="C20" s="51"/>
      <c r="D20" s="64" t="s">
        <v>97</v>
      </c>
      <c r="E20" s="65"/>
      <c r="F20" s="66" t="s">
        <v>98</v>
      </c>
      <c r="G20" s="67"/>
      <c r="H20" s="68" t="s">
        <v>98</v>
      </c>
      <c r="I20" s="103"/>
      <c r="J20" s="103"/>
      <c r="K20" s="70"/>
    </row>
    <row r="21" s="41" customFormat="1" ht="23" customHeight="1" spans="1:11">
      <c r="A21" s="51"/>
      <c r="B21" s="51"/>
      <c r="C21" s="51"/>
      <c r="D21" s="64" t="s">
        <v>99</v>
      </c>
      <c r="E21" s="65"/>
      <c r="F21" s="69" t="s">
        <v>100</v>
      </c>
      <c r="G21" s="67"/>
      <c r="H21" s="70" t="s">
        <v>100</v>
      </c>
      <c r="I21" s="103"/>
      <c r="J21" s="103"/>
      <c r="K21" s="70"/>
    </row>
    <row r="22" s="41" customFormat="1" ht="23" customHeight="1" spans="1:11">
      <c r="A22" s="51"/>
      <c r="B22" s="51"/>
      <c r="C22" s="51"/>
      <c r="D22" s="64" t="s">
        <v>101</v>
      </c>
      <c r="E22" s="65"/>
      <c r="F22" s="69" t="s">
        <v>102</v>
      </c>
      <c r="G22" s="67"/>
      <c r="H22" s="70" t="s">
        <v>102</v>
      </c>
      <c r="I22" s="104"/>
      <c r="J22" s="104"/>
      <c r="K22" s="70"/>
    </row>
    <row r="23" s="41" customFormat="1" ht="23" customHeight="1" spans="1:11">
      <c r="A23" s="51"/>
      <c r="B23" s="51"/>
      <c r="C23" s="46" t="s">
        <v>103</v>
      </c>
      <c r="D23" s="71" t="s">
        <v>104</v>
      </c>
      <c r="E23" s="71"/>
      <c r="F23" s="72">
        <v>1</v>
      </c>
      <c r="G23" s="73"/>
      <c r="H23" s="74">
        <v>1</v>
      </c>
      <c r="I23" s="102">
        <v>15</v>
      </c>
      <c r="J23" s="102">
        <v>15</v>
      </c>
      <c r="K23" s="70"/>
    </row>
    <row r="24" s="41" customFormat="1" ht="23" customHeight="1" spans="1:11">
      <c r="A24" s="51"/>
      <c r="B24" s="51"/>
      <c r="C24" s="46"/>
      <c r="D24" s="71" t="s">
        <v>105</v>
      </c>
      <c r="E24" s="71"/>
      <c r="F24" s="72">
        <v>1</v>
      </c>
      <c r="G24" s="73"/>
      <c r="H24" s="74">
        <v>1</v>
      </c>
      <c r="I24" s="103"/>
      <c r="J24" s="103"/>
      <c r="K24" s="70"/>
    </row>
    <row r="25" s="41" customFormat="1" ht="23" customHeight="1" spans="1:11">
      <c r="A25" s="51"/>
      <c r="B25" s="51"/>
      <c r="C25" s="46"/>
      <c r="D25" s="71" t="s">
        <v>106</v>
      </c>
      <c r="E25" s="71"/>
      <c r="F25" s="72">
        <v>1</v>
      </c>
      <c r="G25" s="73"/>
      <c r="H25" s="74">
        <v>1</v>
      </c>
      <c r="I25" s="103"/>
      <c r="J25" s="103"/>
      <c r="K25" s="70"/>
    </row>
    <row r="26" s="41" customFormat="1" ht="23" customHeight="1" spans="1:11">
      <c r="A26" s="51"/>
      <c r="B26" s="51"/>
      <c r="C26" s="46"/>
      <c r="D26" s="71" t="s">
        <v>107</v>
      </c>
      <c r="E26" s="71"/>
      <c r="F26" s="72">
        <v>1</v>
      </c>
      <c r="G26" s="73"/>
      <c r="H26" s="74">
        <v>1</v>
      </c>
      <c r="I26" s="104"/>
      <c r="J26" s="104"/>
      <c r="K26" s="70"/>
    </row>
    <row r="27" s="41" customFormat="1" ht="23" customHeight="1" spans="1:11">
      <c r="A27" s="51"/>
      <c r="B27" s="51"/>
      <c r="C27" s="49" t="s">
        <v>108</v>
      </c>
      <c r="D27" s="64" t="s">
        <v>109</v>
      </c>
      <c r="E27" s="65"/>
      <c r="F27" s="75">
        <v>1</v>
      </c>
      <c r="G27" s="67"/>
      <c r="H27" s="76">
        <v>1</v>
      </c>
      <c r="I27" s="105">
        <v>10</v>
      </c>
      <c r="J27" s="105">
        <v>10</v>
      </c>
      <c r="K27" s="74"/>
    </row>
    <row r="28" s="41" customFormat="1" ht="23" customHeight="1" spans="1:11">
      <c r="A28" s="51"/>
      <c r="B28" s="51"/>
      <c r="C28" s="46" t="s">
        <v>110</v>
      </c>
      <c r="D28" s="77" t="s">
        <v>111</v>
      </c>
      <c r="E28" s="78"/>
      <c r="F28" s="79" t="s">
        <v>112</v>
      </c>
      <c r="G28" s="80"/>
      <c r="H28" s="81" t="s">
        <v>113</v>
      </c>
      <c r="I28" s="106">
        <v>10</v>
      </c>
      <c r="J28" s="81">
        <v>0</v>
      </c>
      <c r="K28" s="107" t="s">
        <v>114</v>
      </c>
    </row>
    <row r="29" s="41" customFormat="1" ht="23" customHeight="1" spans="1:11">
      <c r="A29" s="51"/>
      <c r="B29" s="51"/>
      <c r="C29" s="46"/>
      <c r="D29" s="82"/>
      <c r="E29" s="83"/>
      <c r="F29" s="84"/>
      <c r="G29" s="85"/>
      <c r="H29" s="86"/>
      <c r="I29" s="108"/>
      <c r="J29" s="109"/>
      <c r="K29" s="109"/>
    </row>
    <row r="30" s="41" customFormat="1" ht="23" customHeight="1" spans="1:11">
      <c r="A30" s="51"/>
      <c r="B30" s="51"/>
      <c r="C30" s="46"/>
      <c r="D30" s="64" t="s">
        <v>115</v>
      </c>
      <c r="E30" s="65"/>
      <c r="F30" s="75" t="s">
        <v>116</v>
      </c>
      <c r="G30" s="87"/>
      <c r="H30" s="88" t="s">
        <v>117</v>
      </c>
      <c r="I30" s="108"/>
      <c r="J30" s="109"/>
      <c r="K30" s="109"/>
    </row>
    <row r="31" s="41" customFormat="1" ht="23" customHeight="1" spans="1:11">
      <c r="A31" s="51"/>
      <c r="B31" s="51"/>
      <c r="C31" s="46"/>
      <c r="D31" s="64" t="s">
        <v>118</v>
      </c>
      <c r="E31" s="65"/>
      <c r="F31" s="75">
        <v>1</v>
      </c>
      <c r="G31" s="67"/>
      <c r="H31" s="76">
        <v>1</v>
      </c>
      <c r="I31" s="110"/>
      <c r="J31" s="86"/>
      <c r="K31" s="86"/>
    </row>
    <row r="32" s="41" customFormat="1" ht="23" customHeight="1" spans="1:11">
      <c r="A32" s="51"/>
      <c r="B32" s="49" t="s">
        <v>119</v>
      </c>
      <c r="C32" s="49" t="s">
        <v>120</v>
      </c>
      <c r="D32" s="89" t="s">
        <v>11</v>
      </c>
      <c r="E32" s="90"/>
      <c r="F32" s="91" t="s">
        <v>11</v>
      </c>
      <c r="G32" s="92"/>
      <c r="H32" s="93"/>
      <c r="I32" s="105"/>
      <c r="J32" s="74"/>
      <c r="K32" s="74"/>
    </row>
    <row r="33" s="41" customFormat="1" ht="23" customHeight="1" spans="1:11">
      <c r="A33" s="51"/>
      <c r="B33" s="51"/>
      <c r="C33" s="49" t="s">
        <v>121</v>
      </c>
      <c r="D33" s="64" t="s">
        <v>122</v>
      </c>
      <c r="E33" s="65"/>
      <c r="F33" s="94" t="s">
        <v>123</v>
      </c>
      <c r="G33" s="95"/>
      <c r="H33" s="96" t="s">
        <v>124</v>
      </c>
      <c r="I33" s="105">
        <v>10</v>
      </c>
      <c r="J33" s="105">
        <v>10</v>
      </c>
      <c r="K33" s="74"/>
    </row>
    <row r="34" s="41" customFormat="1" ht="23" customHeight="1" spans="1:11">
      <c r="A34" s="51"/>
      <c r="B34" s="51"/>
      <c r="C34" s="51"/>
      <c r="D34" s="89" t="s">
        <v>125</v>
      </c>
      <c r="E34" s="90"/>
      <c r="F34" s="94" t="s">
        <v>126</v>
      </c>
      <c r="G34" s="95"/>
      <c r="H34" s="96" t="s">
        <v>127</v>
      </c>
      <c r="I34" s="88">
        <v>10</v>
      </c>
      <c r="J34" s="88">
        <v>10</v>
      </c>
      <c r="K34" s="76"/>
    </row>
    <row r="35" s="41" customFormat="1" ht="23" customHeight="1" spans="1:11">
      <c r="A35" s="51"/>
      <c r="B35" s="51"/>
      <c r="C35" s="49" t="s">
        <v>128</v>
      </c>
      <c r="D35" s="89" t="s">
        <v>11</v>
      </c>
      <c r="E35" s="90"/>
      <c r="F35" s="91" t="s">
        <v>11</v>
      </c>
      <c r="G35" s="92"/>
      <c r="H35" s="70"/>
      <c r="I35" s="74"/>
      <c r="J35" s="74"/>
      <c r="K35" s="74"/>
    </row>
    <row r="36" s="41" customFormat="1" ht="23" customHeight="1" spans="1:11">
      <c r="A36" s="51"/>
      <c r="B36" s="51"/>
      <c r="C36" s="49" t="s">
        <v>129</v>
      </c>
      <c r="D36" s="64" t="s">
        <v>130</v>
      </c>
      <c r="E36" s="65"/>
      <c r="F36" s="91" t="s">
        <v>131</v>
      </c>
      <c r="G36" s="92"/>
      <c r="H36" s="96" t="s">
        <v>132</v>
      </c>
      <c r="I36" s="105">
        <v>10</v>
      </c>
      <c r="J36" s="105">
        <v>10</v>
      </c>
      <c r="K36" s="74"/>
    </row>
    <row r="37" s="41" customFormat="1" ht="28" customHeight="1" spans="1:11">
      <c r="A37" s="51"/>
      <c r="B37" s="49" t="s">
        <v>133</v>
      </c>
      <c r="C37" s="49" t="s">
        <v>134</v>
      </c>
      <c r="D37" s="89" t="s">
        <v>135</v>
      </c>
      <c r="E37" s="90"/>
      <c r="F37" s="69" t="s">
        <v>136</v>
      </c>
      <c r="G37" s="67"/>
      <c r="H37" s="76">
        <v>0.95</v>
      </c>
      <c r="I37" s="46">
        <v>15</v>
      </c>
      <c r="J37" s="46">
        <v>15</v>
      </c>
      <c r="K37" s="53"/>
    </row>
    <row r="38" s="41" customFormat="1" ht="26.25" customHeight="1" spans="1:11">
      <c r="A38" s="46" t="s">
        <v>137</v>
      </c>
      <c r="B38" s="46"/>
      <c r="C38" s="46"/>
      <c r="D38" s="46"/>
      <c r="E38" s="46"/>
      <c r="F38" s="46"/>
      <c r="G38" s="46"/>
      <c r="H38" s="46"/>
      <c r="I38" s="111">
        <v>90</v>
      </c>
      <c r="J38" s="48"/>
      <c r="K38" s="99"/>
    </row>
    <row r="39" s="41" customFormat="1" ht="27" customHeight="1" spans="1:11">
      <c r="A39" s="97" t="s">
        <v>138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</row>
  </sheetData>
  <mergeCells count="87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8:H38"/>
    <mergeCell ref="I38:K38"/>
    <mergeCell ref="A39:K39"/>
    <mergeCell ref="A5:A11"/>
    <mergeCell ref="A12:A13"/>
    <mergeCell ref="A14:A37"/>
    <mergeCell ref="B15:B31"/>
    <mergeCell ref="B32:B36"/>
    <mergeCell ref="C15:C22"/>
    <mergeCell ref="C23:C26"/>
    <mergeCell ref="C28:C31"/>
    <mergeCell ref="C33:C34"/>
    <mergeCell ref="H28:H29"/>
    <mergeCell ref="I15:I22"/>
    <mergeCell ref="I23:I26"/>
    <mergeCell ref="I28:I31"/>
    <mergeCell ref="J15:J22"/>
    <mergeCell ref="J23:J26"/>
    <mergeCell ref="J28:J31"/>
    <mergeCell ref="K28:K31"/>
    <mergeCell ref="D28:E29"/>
    <mergeCell ref="F28:G29"/>
  </mergeCells>
  <pageMargins left="0.751388888888889" right="0.751388888888889" top="0.60625" bottom="0.60625" header="0.5" footer="0.5"/>
  <pageSetup paperSize="9" scale="85" fitToHeight="0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10" workbookViewId="0">
      <selection activeCell="J19" sqref="J19"/>
    </sheetView>
  </sheetViews>
  <sheetFormatPr defaultColWidth="9" defaultRowHeight="14.25"/>
  <cols>
    <col min="1" max="1" width="8.5" style="1" customWidth="1"/>
    <col min="2" max="2" width="9" style="1"/>
    <col min="3" max="3" width="10.875" style="1" customWidth="1"/>
    <col min="4" max="4" width="11.375" style="1" customWidth="1"/>
    <col min="5" max="5" width="9.875" style="1" customWidth="1"/>
    <col min="6" max="6" width="9.625" style="1" customWidth="1"/>
    <col min="7" max="7" width="7.75" style="1" customWidth="1"/>
    <col min="8" max="8" width="7.375" style="1" customWidth="1"/>
    <col min="9" max="9" width="11.25" style="1" customWidth="1"/>
    <col min="10" max="14" width="10.625" style="1" customWidth="1"/>
    <col min="15" max="254" width="9" style="1"/>
    <col min="255" max="255" width="8.5" style="1" customWidth="1"/>
    <col min="256" max="16384" width="9" style="1"/>
  </cols>
  <sheetData>
    <row r="1" s="1" customFormat="1" ht="15.75" spans="1:9">
      <c r="A1" s="4" t="s">
        <v>139</v>
      </c>
      <c r="B1" s="5"/>
      <c r="C1" s="5"/>
      <c r="D1" s="5"/>
      <c r="E1" s="5"/>
      <c r="F1" s="5"/>
      <c r="G1" s="5"/>
      <c r="H1" s="5"/>
      <c r="I1" s="5"/>
    </row>
    <row r="2" s="1" customFormat="1" ht="36.75" customHeight="1" spans="1:9">
      <c r="A2" s="6" t="s">
        <v>140</v>
      </c>
      <c r="B2" s="7"/>
      <c r="C2" s="7"/>
      <c r="D2" s="7"/>
      <c r="E2" s="7"/>
      <c r="F2" s="7"/>
      <c r="G2" s="7"/>
      <c r="H2" s="7"/>
      <c r="I2" s="7"/>
    </row>
    <row r="3" s="2" customFormat="1" ht="30.75" customHeight="1" spans="1:14">
      <c r="A3" s="8" t="s">
        <v>141</v>
      </c>
      <c r="B3" s="9" t="s">
        <v>142</v>
      </c>
      <c r="C3" s="10"/>
      <c r="D3" s="10"/>
      <c r="E3" s="10"/>
      <c r="F3" s="10"/>
      <c r="G3" s="10"/>
      <c r="H3" s="10"/>
      <c r="I3" s="10"/>
      <c r="N3" s="37"/>
    </row>
    <row r="4" s="2" customFormat="1" ht="30.75" customHeight="1" spans="1:14">
      <c r="A4" s="8" t="s">
        <v>143</v>
      </c>
      <c r="B4" s="11" t="s">
        <v>50</v>
      </c>
      <c r="C4" s="10"/>
      <c r="D4" s="10"/>
      <c r="E4" s="10"/>
      <c r="F4" s="10" t="s">
        <v>144</v>
      </c>
      <c r="G4" s="11" t="s">
        <v>50</v>
      </c>
      <c r="H4" s="10"/>
      <c r="I4" s="10"/>
      <c r="J4" s="37"/>
      <c r="K4" s="37"/>
      <c r="L4" s="37"/>
      <c r="M4" s="37"/>
      <c r="N4" s="37"/>
    </row>
    <row r="5" s="3" customFormat="1" ht="30" customHeight="1" spans="1:14">
      <c r="A5" s="8" t="s">
        <v>145</v>
      </c>
      <c r="B5" s="12"/>
      <c r="C5" s="12"/>
      <c r="D5" s="8" t="s">
        <v>146</v>
      </c>
      <c r="E5" s="8" t="s">
        <v>147</v>
      </c>
      <c r="F5" s="8" t="s">
        <v>148</v>
      </c>
      <c r="G5" s="8" t="s">
        <v>149</v>
      </c>
      <c r="H5" s="8" t="s">
        <v>150</v>
      </c>
      <c r="I5" s="8" t="s">
        <v>151</v>
      </c>
      <c r="J5" s="38"/>
      <c r="K5" s="38"/>
      <c r="L5" s="38"/>
      <c r="M5" s="38"/>
      <c r="N5" s="38"/>
    </row>
    <row r="6" s="2" customFormat="1" ht="24.95" customHeight="1" spans="1:14">
      <c r="A6" s="8"/>
      <c r="B6" s="13" t="s">
        <v>152</v>
      </c>
      <c r="C6" s="13"/>
      <c r="D6" s="10">
        <v>17</v>
      </c>
      <c r="E6" s="10">
        <v>17</v>
      </c>
      <c r="F6" s="10">
        <v>9.81</v>
      </c>
      <c r="G6" s="14">
        <v>100</v>
      </c>
      <c r="H6" s="15">
        <v>0.5771</v>
      </c>
      <c r="I6" s="19">
        <f>H6*G6</f>
        <v>57.71</v>
      </c>
      <c r="J6" s="37"/>
      <c r="K6" s="37"/>
      <c r="L6" s="37"/>
      <c r="M6" s="37"/>
      <c r="N6" s="37"/>
    </row>
    <row r="7" s="2" customFormat="1" ht="24.95" customHeight="1" spans="1:14">
      <c r="A7" s="8"/>
      <c r="B7" s="10" t="s">
        <v>153</v>
      </c>
      <c r="C7" s="10"/>
      <c r="D7" s="10">
        <v>17</v>
      </c>
      <c r="E7" s="10">
        <v>17</v>
      </c>
      <c r="F7" s="10">
        <v>9.81</v>
      </c>
      <c r="G7" s="14" t="s">
        <v>34</v>
      </c>
      <c r="H7" s="14"/>
      <c r="I7" s="10" t="s">
        <v>34</v>
      </c>
      <c r="J7" s="37"/>
      <c r="K7" s="37"/>
      <c r="L7" s="37"/>
      <c r="M7" s="37"/>
      <c r="N7" s="37"/>
    </row>
    <row r="8" s="2" customFormat="1" ht="24.95" customHeight="1" spans="1:14">
      <c r="A8" s="8"/>
      <c r="B8" s="14" t="s">
        <v>154</v>
      </c>
      <c r="C8" s="16"/>
      <c r="D8" s="10"/>
      <c r="E8" s="17"/>
      <c r="F8" s="18"/>
      <c r="G8" s="14" t="s">
        <v>34</v>
      </c>
      <c r="H8" s="14"/>
      <c r="I8" s="10" t="s">
        <v>34</v>
      </c>
      <c r="J8" s="37"/>
      <c r="K8" s="37"/>
      <c r="L8" s="37"/>
      <c r="M8" s="37"/>
      <c r="N8" s="37"/>
    </row>
    <row r="9" s="2" customFormat="1" ht="24.95" customHeight="1" spans="1:14">
      <c r="A9" s="8"/>
      <c r="B9" s="13" t="s">
        <v>155</v>
      </c>
      <c r="C9" s="13"/>
      <c r="D9" s="13"/>
      <c r="E9" s="10"/>
      <c r="F9" s="19"/>
      <c r="G9" s="14" t="s">
        <v>34</v>
      </c>
      <c r="H9" s="14"/>
      <c r="I9" s="10" t="s">
        <v>34</v>
      </c>
      <c r="J9" s="37"/>
      <c r="K9" s="37"/>
      <c r="L9" s="37"/>
      <c r="M9" s="37"/>
      <c r="N9" s="37"/>
    </row>
    <row r="10" s="2" customFormat="1" ht="24.95" customHeight="1" spans="1:14">
      <c r="A10" s="20" t="s">
        <v>156</v>
      </c>
      <c r="B10" s="10" t="s">
        <v>157</v>
      </c>
      <c r="C10" s="10"/>
      <c r="D10" s="10"/>
      <c r="E10" s="10"/>
      <c r="F10" s="10" t="s">
        <v>158</v>
      </c>
      <c r="G10" s="10"/>
      <c r="H10" s="10"/>
      <c r="I10" s="10"/>
      <c r="J10" s="37"/>
      <c r="K10" s="37"/>
      <c r="L10" s="37"/>
      <c r="M10" s="37"/>
      <c r="N10" s="37"/>
    </row>
    <row r="11" s="2" customFormat="1" ht="135.75" customHeight="1" spans="1:14">
      <c r="A11" s="12"/>
      <c r="B11" s="21" t="s">
        <v>159</v>
      </c>
      <c r="C11" s="22"/>
      <c r="D11" s="22"/>
      <c r="E11" s="23"/>
      <c r="F11" s="24" t="s">
        <v>160</v>
      </c>
      <c r="G11" s="22"/>
      <c r="H11" s="22"/>
      <c r="I11" s="23"/>
      <c r="J11" s="37"/>
      <c r="K11" s="37"/>
      <c r="L11" s="37"/>
      <c r="M11" s="37"/>
      <c r="N11" s="37"/>
    </row>
    <row r="12" s="2" customFormat="1" ht="30" customHeight="1" spans="1:9">
      <c r="A12" s="8" t="s">
        <v>161</v>
      </c>
      <c r="B12" s="25" t="s">
        <v>162</v>
      </c>
      <c r="C12" s="25" t="s">
        <v>163</v>
      </c>
      <c r="D12" s="25" t="s">
        <v>164</v>
      </c>
      <c r="E12" s="8" t="s">
        <v>165</v>
      </c>
      <c r="F12" s="8" t="s">
        <v>166</v>
      </c>
      <c r="G12" s="12" t="s">
        <v>149</v>
      </c>
      <c r="H12" s="25" t="s">
        <v>151</v>
      </c>
      <c r="I12" s="12" t="s">
        <v>167</v>
      </c>
    </row>
    <row r="13" s="2" customFormat="1" ht="30" customHeight="1" spans="1:9">
      <c r="A13" s="8"/>
      <c r="B13" s="8" t="s">
        <v>168</v>
      </c>
      <c r="C13" s="20" t="s">
        <v>169</v>
      </c>
      <c r="D13" s="26" t="s">
        <v>99</v>
      </c>
      <c r="E13" s="27" t="s">
        <v>170</v>
      </c>
      <c r="F13" s="28" t="s">
        <v>170</v>
      </c>
      <c r="G13" s="8">
        <v>10</v>
      </c>
      <c r="H13" s="10">
        <v>10</v>
      </c>
      <c r="I13" s="19"/>
    </row>
    <row r="14" s="2" customFormat="1" ht="30" customHeight="1" spans="1:9">
      <c r="A14" s="8"/>
      <c r="B14" s="8"/>
      <c r="C14" s="29"/>
      <c r="D14" s="26" t="s">
        <v>171</v>
      </c>
      <c r="E14" s="8" t="s">
        <v>172</v>
      </c>
      <c r="F14" s="30" t="s">
        <v>173</v>
      </c>
      <c r="G14" s="8">
        <v>10</v>
      </c>
      <c r="H14" s="10">
        <v>10</v>
      </c>
      <c r="I14" s="19"/>
    </row>
    <row r="15" s="2" customFormat="1" ht="30" customHeight="1" spans="1:9">
      <c r="A15" s="8"/>
      <c r="B15" s="8"/>
      <c r="C15" s="20" t="s">
        <v>174</v>
      </c>
      <c r="D15" s="26" t="s">
        <v>104</v>
      </c>
      <c r="E15" s="31">
        <v>1</v>
      </c>
      <c r="F15" s="32">
        <v>1</v>
      </c>
      <c r="G15" s="8">
        <v>10</v>
      </c>
      <c r="H15" s="10">
        <v>10</v>
      </c>
      <c r="I15" s="19"/>
    </row>
    <row r="16" s="2" customFormat="1" ht="24" customHeight="1" spans="1:9">
      <c r="A16" s="8"/>
      <c r="B16" s="8"/>
      <c r="C16" s="12"/>
      <c r="D16" s="26" t="s">
        <v>105</v>
      </c>
      <c r="E16" s="31">
        <v>1</v>
      </c>
      <c r="F16" s="32">
        <v>1</v>
      </c>
      <c r="G16" s="8">
        <v>10</v>
      </c>
      <c r="H16" s="10">
        <v>10</v>
      </c>
      <c r="I16" s="39"/>
    </row>
    <row r="17" s="2" customFormat="1" ht="30" customHeight="1" spans="1:9">
      <c r="A17" s="8"/>
      <c r="B17" s="8"/>
      <c r="C17" s="8" t="s">
        <v>175</v>
      </c>
      <c r="D17" s="33" t="s">
        <v>176</v>
      </c>
      <c r="E17" s="31">
        <v>1</v>
      </c>
      <c r="F17" s="32">
        <v>1</v>
      </c>
      <c r="G17" s="8">
        <v>10</v>
      </c>
      <c r="H17" s="10">
        <v>10</v>
      </c>
      <c r="I17" s="19"/>
    </row>
    <row r="18" s="2" customFormat="1" ht="28.5" spans="1:9">
      <c r="A18" s="8"/>
      <c r="B18" s="8"/>
      <c r="C18" s="8" t="s">
        <v>177</v>
      </c>
      <c r="D18" s="33" t="s">
        <v>178</v>
      </c>
      <c r="E18" s="31">
        <v>1</v>
      </c>
      <c r="F18" s="32">
        <v>1</v>
      </c>
      <c r="G18" s="8">
        <v>10</v>
      </c>
      <c r="H18" s="10">
        <v>5</v>
      </c>
      <c r="I18" s="40" t="s">
        <v>114</v>
      </c>
    </row>
    <row r="19" s="2" customFormat="1" ht="30" customHeight="1" spans="1:9">
      <c r="A19" s="8"/>
      <c r="B19" s="8" t="s">
        <v>179</v>
      </c>
      <c r="C19" s="8" t="s">
        <v>180</v>
      </c>
      <c r="D19" s="33" t="s">
        <v>181</v>
      </c>
      <c r="E19" s="8"/>
      <c r="F19" s="30"/>
      <c r="G19" s="8"/>
      <c r="H19" s="10"/>
      <c r="I19" s="19"/>
    </row>
    <row r="20" s="2" customFormat="1" ht="30" customHeight="1" spans="1:9">
      <c r="A20" s="8"/>
      <c r="B20" s="8"/>
      <c r="C20" s="8" t="s">
        <v>182</v>
      </c>
      <c r="D20" s="26" t="s">
        <v>122</v>
      </c>
      <c r="E20" s="27" t="s">
        <v>123</v>
      </c>
      <c r="F20" s="28" t="s">
        <v>123</v>
      </c>
      <c r="G20" s="8">
        <v>30</v>
      </c>
      <c r="H20" s="10">
        <v>30</v>
      </c>
      <c r="I20" s="19"/>
    </row>
    <row r="21" s="2" customFormat="1" ht="30" customHeight="1" spans="1:9">
      <c r="A21" s="8"/>
      <c r="B21" s="8"/>
      <c r="C21" s="8" t="s">
        <v>183</v>
      </c>
      <c r="D21" s="33" t="s">
        <v>181</v>
      </c>
      <c r="E21" s="8"/>
      <c r="F21" s="30"/>
      <c r="G21" s="8"/>
      <c r="H21" s="10"/>
      <c r="I21" s="19"/>
    </row>
    <row r="22" s="2" customFormat="1" ht="30" customHeight="1" spans="1:9">
      <c r="A22" s="8"/>
      <c r="B22" s="8"/>
      <c r="C22" s="8" t="s">
        <v>184</v>
      </c>
      <c r="D22" s="33" t="s">
        <v>181</v>
      </c>
      <c r="E22" s="8"/>
      <c r="F22" s="30"/>
      <c r="G22" s="8"/>
      <c r="H22" s="10"/>
      <c r="I22" s="19"/>
    </row>
    <row r="23" s="2" customFormat="1" ht="54" customHeight="1" spans="1:9">
      <c r="A23" s="8"/>
      <c r="B23" s="8" t="s">
        <v>185</v>
      </c>
      <c r="C23" s="8" t="s">
        <v>186</v>
      </c>
      <c r="D23" s="26" t="s">
        <v>135</v>
      </c>
      <c r="E23" s="8" t="s">
        <v>187</v>
      </c>
      <c r="F23" s="32">
        <v>0.93</v>
      </c>
      <c r="G23" s="8">
        <v>10</v>
      </c>
      <c r="H23" s="10">
        <v>10</v>
      </c>
      <c r="I23" s="19"/>
    </row>
    <row r="24" s="2" customFormat="1" ht="30" customHeight="1" spans="1:9">
      <c r="A24" s="8" t="s">
        <v>188</v>
      </c>
      <c r="B24" s="8"/>
      <c r="C24" s="8"/>
      <c r="D24" s="8"/>
      <c r="E24" s="8"/>
      <c r="F24" s="8"/>
      <c r="G24" s="8">
        <v>100</v>
      </c>
      <c r="H24" s="10">
        <v>95</v>
      </c>
      <c r="I24" s="19"/>
    </row>
    <row r="25" s="1" customFormat="1" spans="1:9">
      <c r="A25" s="34" t="s">
        <v>189</v>
      </c>
      <c r="B25" s="35"/>
      <c r="C25" s="35"/>
      <c r="D25" s="35"/>
      <c r="E25" s="35"/>
      <c r="F25" s="35"/>
      <c r="G25" s="35"/>
      <c r="H25" s="35"/>
      <c r="I25" s="35"/>
    </row>
    <row r="26" s="1" customFormat="1" spans="1:9">
      <c r="A26" s="36"/>
      <c r="B26" s="36"/>
      <c r="C26" s="36"/>
      <c r="D26" s="36"/>
      <c r="E26" s="36"/>
      <c r="F26" s="36"/>
      <c r="G26" s="36"/>
      <c r="H26" s="36"/>
      <c r="I26" s="36"/>
    </row>
    <row r="27" s="1" customFormat="1" spans="1:9">
      <c r="A27" s="36"/>
      <c r="B27" s="36"/>
      <c r="C27" s="36"/>
      <c r="D27" s="36"/>
      <c r="E27" s="36"/>
      <c r="F27" s="36"/>
      <c r="G27" s="36"/>
      <c r="H27" s="36"/>
      <c r="I27" s="36"/>
    </row>
    <row r="28" s="1" customFormat="1" spans="1:9">
      <c r="A28" s="36"/>
      <c r="B28" s="36"/>
      <c r="C28" s="36"/>
      <c r="D28" s="36"/>
      <c r="E28" s="36"/>
      <c r="F28" s="36"/>
      <c r="G28" s="36"/>
      <c r="H28" s="36"/>
      <c r="I28" s="36"/>
    </row>
    <row r="29" s="1" customFormat="1" spans="1:9">
      <c r="A29" s="36"/>
      <c r="B29" s="36"/>
      <c r="C29" s="36"/>
      <c r="D29" s="36"/>
      <c r="E29" s="36"/>
      <c r="F29" s="36"/>
      <c r="G29" s="36"/>
      <c r="H29" s="36"/>
      <c r="I29" s="36"/>
    </row>
    <row r="30" s="1" customFormat="1" spans="1:9">
      <c r="A30" s="36"/>
      <c r="B30" s="36"/>
      <c r="C30" s="36"/>
      <c r="D30" s="36"/>
      <c r="E30" s="36"/>
      <c r="F30" s="36"/>
      <c r="G30" s="36"/>
      <c r="H30" s="36"/>
      <c r="I30" s="36"/>
    </row>
    <row r="31" s="1" customFormat="1" spans="1:9">
      <c r="A31" s="36"/>
      <c r="B31" s="36"/>
      <c r="C31" s="36"/>
      <c r="D31" s="36"/>
      <c r="E31" s="36"/>
      <c r="F31" s="36"/>
      <c r="G31" s="36"/>
      <c r="H31" s="36"/>
      <c r="I31" s="36"/>
    </row>
    <row r="32" s="1" customFormat="1" spans="1:9">
      <c r="A32" s="36"/>
      <c r="B32" s="36"/>
      <c r="C32" s="36"/>
      <c r="D32" s="36"/>
      <c r="E32" s="36"/>
      <c r="F32" s="36"/>
      <c r="G32" s="36"/>
      <c r="H32" s="36"/>
      <c r="I32" s="36"/>
    </row>
    <row r="33" s="1" customFormat="1" spans="1:9">
      <c r="A33" s="36"/>
      <c r="B33" s="36"/>
      <c r="C33" s="36"/>
      <c r="D33" s="36"/>
      <c r="E33" s="36"/>
      <c r="F33" s="36"/>
      <c r="G33" s="36"/>
      <c r="H33" s="36"/>
      <c r="I33" s="36"/>
    </row>
  </sheetData>
  <mergeCells count="22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25:I25"/>
    <mergeCell ref="A5:A9"/>
    <mergeCell ref="A10:A11"/>
    <mergeCell ref="A12:A23"/>
    <mergeCell ref="B13:B18"/>
    <mergeCell ref="B19:B22"/>
    <mergeCell ref="C13:C14"/>
    <mergeCell ref="C15:C16"/>
  </mergeCell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附件1部门整体支出绩效评价基础数据表</vt:lpstr>
      <vt:lpstr>附件2部门整体支出绩效自评表</vt:lpstr>
      <vt:lpstr>附件3项目支出绩效自评表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2022-11-15T01:59:00Z</dcterms:created>
  <dcterms:modified xsi:type="dcterms:W3CDTF">2023-12-07T12:23:20Z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2BB5917EBDF44A48B0E2DE9ED50F63CB_13</vt:lpwstr>
  </property>
</Properties>
</file>