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 tabRatio="711" firstSheet="1" activeTab="1"/>
  </bookViews>
  <sheets>
    <sheet name="目录" sheetId="1" state="hidden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整体支出绩效目标表" sheetId="12" r:id="rId10"/>
    <sheet name="10项目支出绩效目标表" sheetId="11" r:id="rId11"/>
  </sheets>
  <definedNames>
    <definedName name="_xlnm.Print_Titles" localSheetId="10">'10项目支出绩效目标表'!$1:$5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<sst xmlns="http://schemas.openxmlformats.org/spreadsheetml/2006/main" count="1941" uniqueCount="559">
  <si>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</si>
  <si>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</si>
  <si>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charset val="134"/>
      </rPr>
      <t>表号</t>
    </r>
  </si>
  <si>
    <r>
      <rPr>
        <b/>
        <sz val="11"/>
        <color indexed="8"/>
        <rFont val="宋体"/>
        <charset val="134"/>
      </rPr>
      <t>表名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</si>
  <si>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1-1</t>
    </r>
  </si>
  <si>
    <r>
      <rPr>
        <sz val="11"/>
        <color indexed="8"/>
        <rFont val="宋体"/>
        <charset val="134"/>
      </rPr>
      <t>部门收支总体情况表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</si>
  <si>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1-2</t>
    </r>
  </si>
  <si>
    <r>
      <rPr>
        <sz val="11"/>
        <color indexed="8"/>
        <rFont val="宋体"/>
        <charset val="134"/>
      </rPr>
      <t>部门收入总体情况表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</si>
  <si>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1-3</t>
    </r>
  </si>
  <si>
    <r>
      <rPr>
        <sz val="11"/>
        <color indexed="8"/>
        <rFont val="宋体"/>
        <charset val="134"/>
      </rPr>
      <t>部门支出总体情况表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</si>
  <si>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1-4</t>
    </r>
  </si>
  <si>
    <r>
      <rPr>
        <sz val="11"/>
        <color indexed="8"/>
        <rFont val="宋体"/>
        <charset val="134"/>
      </rPr>
      <t>财政拨款收支总表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</si>
  <si>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1-5</t>
    </r>
  </si>
  <si>
    <r>
      <rPr>
        <sz val="11"/>
        <color indexed="8"/>
        <rFont val="宋体"/>
        <charset val="134"/>
      </rPr>
      <t>一般公共预算支出表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</si>
  <si>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1-6</t>
    </r>
  </si>
  <si>
    <r>
      <rPr>
        <sz val="11"/>
        <color indexed="8"/>
        <rFont val="宋体"/>
        <charset val="134"/>
      </rPr>
      <t>一般公共预算基本支出表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</si>
  <si>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1-7</t>
    </r>
  </si>
  <si>
    <r>
      <rPr>
        <sz val="11"/>
        <color indexed="8"/>
        <rFont val="宋体"/>
        <charset val="134"/>
      </rPr>
      <t>一般公共预算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经费支出表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</si>
  <si>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1-8</t>
    </r>
  </si>
  <si>
    <r>
      <rPr>
        <sz val="11"/>
        <color indexed="8"/>
        <rFont val="宋体"/>
        <charset val="134"/>
      </rPr>
      <t>政府性基金预算支出情况表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</si>
  <si>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3-1</t>
    </r>
  </si>
  <si>
    <r>
      <rPr>
        <sz val="16"/>
        <color indexed="8"/>
        <rFont val="方正小标宋_GBK"/>
        <charset val="134"/>
      </rPr>
      <t>部门收支总体情况表</t>
    </r>
  </si>
  <si>
    <t>部门/单位：900030桃源县人民政府浔阳街道办事处</t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</si>
  <si>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</si>
  <si>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入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</si>
  <si>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</si>
  <si>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目</t>
    </r>
  </si>
  <si>
    <r>
      <rPr>
        <b/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</si>
  <si>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一、一般公共预算拨款收入</t>
    </r>
  </si>
  <si>
    <t>一、一般公共服务支出</t>
  </si>
  <si>
    <r>
      <rPr>
        <sz val="11"/>
        <color indexed="8"/>
        <rFont val="宋体"/>
        <charset val="134"/>
      </rPr>
      <t>二、政府性基金预算拨款收入</t>
    </r>
  </si>
  <si>
    <t>二、外交支出</t>
  </si>
  <si>
    <r>
      <rPr>
        <sz val="11"/>
        <color indexed="8"/>
        <rFont val="宋体"/>
        <charset val="134"/>
      </rPr>
      <t>三、国有资本经营预算拨款收入</t>
    </r>
  </si>
  <si>
    <t>三、国防支出</t>
  </si>
  <si>
    <r>
      <rPr>
        <sz val="11"/>
        <color indexed="8"/>
        <rFont val="宋体"/>
        <charset val="134"/>
      </rPr>
      <t>四、财政专户管理资金收入</t>
    </r>
  </si>
  <si>
    <t>四、公共安全支出</t>
  </si>
  <si>
    <r>
      <rPr>
        <sz val="11"/>
        <color indexed="8"/>
        <rFont val="宋体"/>
        <charset val="134"/>
      </rPr>
      <t>五、事业收入</t>
    </r>
  </si>
  <si>
    <t>五、教育支出</t>
  </si>
  <si>
    <r>
      <rPr>
        <sz val="11"/>
        <color indexed="8"/>
        <rFont val="宋体"/>
        <charset val="134"/>
      </rPr>
      <t>六、事业单位经营收入</t>
    </r>
  </si>
  <si>
    <t>六、科学技术支出</t>
  </si>
  <si>
    <r>
      <rPr>
        <sz val="11"/>
        <color indexed="8"/>
        <rFont val="宋体"/>
        <charset val="134"/>
      </rPr>
      <t>七、上级补助收入</t>
    </r>
  </si>
  <si>
    <t>七、文化旅游体育与传媒支出</t>
  </si>
  <si>
    <r>
      <rPr>
        <sz val="11"/>
        <color indexed="8"/>
        <rFont val="宋体"/>
        <charset val="134"/>
      </rPr>
      <t>八、附属单位上缴收入</t>
    </r>
  </si>
  <si>
    <t>八、社会保障和就业支出</t>
  </si>
  <si>
    <r>
      <rPr>
        <sz val="11"/>
        <color indexed="8"/>
        <rFont val="宋体"/>
        <charset val="134"/>
      </rPr>
      <t>九、其他收入</t>
    </r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</si>
  <si>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</si>
  <si>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</si>
  <si>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</si>
  <si>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</si>
  <si>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</si>
  <si>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</si>
  <si>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</si>
  <si>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</si>
  <si>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</si>
  <si>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</si>
  <si>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</si>
  <si>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</si>
  <si>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</si>
  <si>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</si>
  <si>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</si>
  <si>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</si>
  <si>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</si>
  <si>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</si>
  <si>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</si>
  <si>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</si>
  <si>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</si>
  <si>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</si>
  <si>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……</t>
  </si>
  <si>
    <r>
      <rPr>
        <b/>
        <sz val="11"/>
        <color indexed="8"/>
        <rFont val="宋体"/>
        <charset val="134"/>
      </rPr>
      <t>本年收入合计</t>
    </r>
  </si>
  <si>
    <r>
      <rPr>
        <b/>
        <sz val="11"/>
        <color indexed="8"/>
        <rFont val="宋体"/>
        <charset val="134"/>
      </rPr>
      <t>本年支出合计</t>
    </r>
  </si>
  <si>
    <r>
      <rPr>
        <sz val="11"/>
        <color indexed="8"/>
        <rFont val="宋体"/>
        <charset val="134"/>
      </rPr>
      <t>上年结转结余</t>
    </r>
  </si>
  <si>
    <r>
      <rPr>
        <sz val="11"/>
        <color indexed="8"/>
        <rFont val="宋体"/>
        <charset val="134"/>
      </rPr>
      <t>年终结转结余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</si>
  <si>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</si>
  <si>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</si>
  <si>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备注：财政专户管理资金收入是指教育收费收入；事业收入不含教育收费收入，下同。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</si>
  <si>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3-2</t>
    </r>
  </si>
  <si>
    <r>
      <rPr>
        <sz val="16"/>
        <color indexed="8"/>
        <rFont val="方正小标宋_GBK"/>
        <charset val="134"/>
      </rPr>
      <t>部门收入总体情况表</t>
    </r>
  </si>
  <si>
    <r>
      <rPr>
        <b/>
        <sz val="11"/>
        <color indexed="8"/>
        <rFont val="宋体"/>
        <charset val="134"/>
      </rPr>
      <t>部门（单位）代码</t>
    </r>
  </si>
  <si>
    <r>
      <rPr>
        <b/>
        <sz val="11"/>
        <color indexed="8"/>
        <rFont val="宋体"/>
        <charset val="134"/>
      </rPr>
      <t>部门（单位）名称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</si>
  <si>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</si>
  <si>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本年收入</t>
    </r>
  </si>
  <si>
    <r>
      <rPr>
        <b/>
        <sz val="11"/>
        <color indexed="8"/>
        <rFont val="宋体"/>
        <charset val="134"/>
      </rPr>
      <t>上年结转结余</t>
    </r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</si>
  <si>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</si>
  <si>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</si>
  <si>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</si>
  <si>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国有资本经营预算</t>
    </r>
  </si>
  <si>
    <r>
      <rPr>
        <b/>
        <sz val="11"/>
        <color indexed="8"/>
        <rFont val="宋体"/>
        <charset val="134"/>
      </rPr>
      <t>财政专户管理资金</t>
    </r>
  </si>
  <si>
    <r>
      <rPr>
        <b/>
        <sz val="11"/>
        <color indexed="8"/>
        <rFont val="宋体"/>
        <charset val="134"/>
      </rPr>
      <t>事业收入</t>
    </r>
  </si>
  <si>
    <r>
      <rPr>
        <b/>
        <sz val="11"/>
        <color indexed="8"/>
        <rFont val="宋体"/>
        <charset val="134"/>
      </rPr>
      <t>事业单位经营收入</t>
    </r>
  </si>
  <si>
    <r>
      <rPr>
        <b/>
        <sz val="11"/>
        <color indexed="8"/>
        <rFont val="宋体"/>
        <charset val="134"/>
      </rPr>
      <t>上级补助收入</t>
    </r>
  </si>
  <si>
    <r>
      <rPr>
        <b/>
        <sz val="11"/>
        <color indexed="8"/>
        <rFont val="宋体"/>
        <charset val="134"/>
      </rPr>
      <t>附属单位上缴收入</t>
    </r>
  </si>
  <si>
    <r>
      <rPr>
        <b/>
        <sz val="11"/>
        <color indexed="8"/>
        <rFont val="宋体"/>
        <charset val="134"/>
      </rPr>
      <t>其他收入</t>
    </r>
  </si>
  <si>
    <r>
      <rPr>
        <b/>
        <sz val="11"/>
        <color indexed="8"/>
        <rFont val="宋体"/>
        <charset val="134"/>
      </rPr>
      <t>单位资金</t>
    </r>
  </si>
  <si>
    <t>900030</t>
  </si>
  <si>
    <t>桃源县人民政府浔阳街道办事处</t>
  </si>
  <si>
    <t>桃源县人民政府浔阳街道办事处本级</t>
  </si>
  <si>
    <r>
      <rPr>
        <sz val="11"/>
        <color indexed="8"/>
        <rFont val="宋体"/>
        <charset val="134"/>
      </rPr>
      <t>合计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</si>
  <si>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3-3</t>
    </r>
  </si>
  <si>
    <r>
      <rPr>
        <sz val="16"/>
        <color indexed="8"/>
        <rFont val="方正小标宋_GBK"/>
        <charset val="134"/>
      </rPr>
      <t>部门支出总体情况表</t>
    </r>
  </si>
  <si>
    <r>
      <rPr>
        <b/>
        <sz val="11"/>
        <color indexed="8"/>
        <rFont val="宋体"/>
        <charset val="134"/>
      </rPr>
      <t>科目编码</t>
    </r>
  </si>
  <si>
    <r>
      <rPr>
        <b/>
        <sz val="11"/>
        <color indexed="8"/>
        <rFont val="宋体"/>
        <charset val="134"/>
      </rPr>
      <t>科目名称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</si>
  <si>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</si>
  <si>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</si>
  <si>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r>
      <rPr>
        <b/>
        <sz val="11"/>
        <color indexed="8"/>
        <rFont val="宋体"/>
        <charset val="134"/>
      </rPr>
      <t>事业单位经营支出</t>
    </r>
  </si>
  <si>
    <r>
      <rPr>
        <b/>
        <sz val="11"/>
        <color indexed="8"/>
        <rFont val="宋体"/>
        <charset val="134"/>
      </rPr>
      <t>上缴上级支出</t>
    </r>
  </si>
  <si>
    <r>
      <rPr>
        <b/>
        <sz val="11"/>
        <color indexed="8"/>
        <rFont val="宋体"/>
        <charset val="134"/>
      </rPr>
      <t>对附属单位补助支出</t>
    </r>
  </si>
  <si>
    <t>201</t>
  </si>
  <si>
    <t>一般公共服务支出</t>
  </si>
  <si>
    <t xml:space="preserve"> 20103</t>
  </si>
  <si>
    <t xml:space="preserve">  政府办公厅（室）及相关机构事务</t>
  </si>
  <si>
    <t>2010301</t>
  </si>
  <si>
    <r>
      <rPr>
        <sz val="11"/>
        <color indexed="8"/>
        <rFont val="Times New Roman"/>
        <charset val="134"/>
      </rPr>
      <t xml:space="preserve">        </t>
    </r>
    <r>
      <rPr>
        <sz val="11"/>
        <color indexed="8"/>
        <rFont val="宋体"/>
        <charset val="134"/>
      </rPr>
      <t>行政运行</t>
    </r>
  </si>
  <si>
    <t xml:space="preserve">20199 </t>
  </si>
  <si>
    <r>
      <rPr>
        <sz val="11"/>
        <color indexed="8"/>
        <rFont val="Times New Roman"/>
        <charset val="134"/>
      </rPr>
      <t xml:space="preserve">   </t>
    </r>
    <r>
      <rPr>
        <sz val="11"/>
        <color indexed="8"/>
        <rFont val="宋体"/>
        <charset val="134"/>
      </rPr>
      <t>其他一般公共服务支出</t>
    </r>
  </si>
  <si>
    <t>2019999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</si>
  <si>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其他一般公共服务支出</t>
    </r>
  </si>
  <si>
    <t>208</t>
  </si>
  <si>
    <t>社会保障和就业支出</t>
  </si>
  <si>
    <t>20802</t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</si>
  <si>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民政管理事务</t>
    </r>
  </si>
  <si>
    <t>2080299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</si>
  <si>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其他民政管理事务支出</t>
    </r>
  </si>
  <si>
    <t>20805</t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</si>
  <si>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行政事业单位养老支出</t>
    </r>
  </si>
  <si>
    <t>2080505</t>
  </si>
  <si>
    <r>
      <rPr>
        <sz val="11"/>
        <color indexed="8"/>
        <rFont val="Times New Roman"/>
        <charset val="134"/>
      </rPr>
      <t xml:space="preserve">        </t>
    </r>
    <r>
      <rPr>
        <sz val="11"/>
        <color indexed="8"/>
        <rFont val="宋体"/>
        <charset val="134"/>
      </rPr>
      <t>机关事业单位基本养老保险缴费支出</t>
    </r>
  </si>
  <si>
    <t>20828</t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</si>
  <si>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退役军人管理事务</t>
    </r>
  </si>
  <si>
    <t>2082850</t>
  </si>
  <si>
    <r>
      <rPr>
        <sz val="11"/>
        <color indexed="8"/>
        <rFont val="Times New Roman"/>
        <charset val="134"/>
      </rPr>
      <t xml:space="preserve">        </t>
    </r>
    <r>
      <rPr>
        <sz val="11"/>
        <color indexed="8"/>
        <rFont val="宋体"/>
        <charset val="134"/>
      </rPr>
      <t>事业运行</t>
    </r>
  </si>
  <si>
    <t>2082899</t>
  </si>
  <si>
    <r>
      <rPr>
        <sz val="11"/>
        <color indexed="8"/>
        <rFont val="Times New Roman"/>
        <charset val="134"/>
      </rPr>
      <t xml:space="preserve">        </t>
    </r>
    <r>
      <rPr>
        <sz val="11"/>
        <color indexed="8"/>
        <rFont val="宋体"/>
        <charset val="134"/>
      </rPr>
      <t>其他退役军人事务管理支出</t>
    </r>
  </si>
  <si>
    <t>210</t>
  </si>
  <si>
    <t>卫生健康支出</t>
  </si>
  <si>
    <t>21011</t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</si>
  <si>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行政事业单位医疗</t>
    </r>
  </si>
  <si>
    <t>2101101</t>
  </si>
  <si>
    <r>
      <rPr>
        <sz val="11"/>
        <color indexed="8"/>
        <rFont val="Times New Roman"/>
        <charset val="134"/>
      </rPr>
      <t xml:space="preserve">        </t>
    </r>
    <r>
      <rPr>
        <sz val="11"/>
        <color indexed="8"/>
        <rFont val="宋体"/>
        <charset val="134"/>
      </rPr>
      <t>行政单位医疗</t>
    </r>
  </si>
  <si>
    <t>212</t>
  </si>
  <si>
    <t>城乡社区支出</t>
  </si>
  <si>
    <t>21201</t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</si>
  <si>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城乡社区管理事务</t>
    </r>
  </si>
  <si>
    <t>2120104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</si>
  <si>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城管执法</t>
    </r>
  </si>
  <si>
    <t>21203</t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</si>
  <si>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城乡社区公共设施</t>
    </r>
  </si>
  <si>
    <t>2120303</t>
  </si>
  <si>
    <r>
      <rPr>
        <sz val="11"/>
        <color indexed="8"/>
        <rFont val="Times New Roman"/>
        <charset val="134"/>
      </rPr>
      <t xml:space="preserve">        </t>
    </r>
    <r>
      <rPr>
        <sz val="11"/>
        <color indexed="8"/>
        <rFont val="宋体"/>
        <charset val="134"/>
      </rPr>
      <t>小城镇基础设施建设</t>
    </r>
  </si>
  <si>
    <t>21299</t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</si>
  <si>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其他城乡社区支出</t>
    </r>
  </si>
  <si>
    <t>2129999</t>
  </si>
  <si>
    <r>
      <rPr>
        <sz val="11"/>
        <color indexed="8"/>
        <rFont val="Times New Roman"/>
        <charset val="134"/>
      </rPr>
      <t xml:space="preserve">        </t>
    </r>
    <r>
      <rPr>
        <sz val="11"/>
        <color indexed="8"/>
        <rFont val="宋体"/>
        <charset val="134"/>
      </rPr>
      <t>其他城乡社区支出</t>
    </r>
  </si>
  <si>
    <t>213</t>
  </si>
  <si>
    <t>农林水支出</t>
  </si>
  <si>
    <t>21301</t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</si>
  <si>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农业农村</t>
    </r>
  </si>
  <si>
    <t>2130104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</si>
  <si>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事业运行</t>
    </r>
  </si>
  <si>
    <t>2130199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</si>
  <si>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其他农业农村支出</t>
    </r>
  </si>
  <si>
    <t>21302</t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</si>
  <si>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林业和草原</t>
    </r>
  </si>
  <si>
    <t>2130299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</si>
  <si>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其他林业和草原支出</t>
    </r>
  </si>
  <si>
    <t>21303</t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</si>
  <si>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水利</t>
    </r>
  </si>
  <si>
    <t>2130399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</si>
  <si>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其他水利支出</t>
    </r>
  </si>
  <si>
    <t>21305</t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</si>
  <si>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巩固脱贫衔接乡村振兴</t>
    </r>
  </si>
  <si>
    <t>2130599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</si>
  <si>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其他巩固脱贫攻坚成果衔接乡村振兴支出</t>
    </r>
  </si>
  <si>
    <t>21307</t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</si>
  <si>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农村综合改革</t>
    </r>
  </si>
  <si>
    <t>2130705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</si>
  <si>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对村民委员会和村党支部的补助</t>
    </r>
  </si>
  <si>
    <t>221</t>
  </si>
  <si>
    <t>住房保障支出</t>
  </si>
  <si>
    <t>22101</t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</si>
  <si>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保障性安居工程支出</t>
    </r>
  </si>
  <si>
    <t>2210108</t>
  </si>
  <si>
    <r>
      <rPr>
        <sz val="11"/>
        <color indexed="8"/>
        <rFont val="Times New Roman"/>
        <charset val="134"/>
      </rPr>
      <t xml:space="preserve">        </t>
    </r>
    <r>
      <rPr>
        <sz val="11"/>
        <color indexed="8"/>
        <rFont val="宋体"/>
        <charset val="134"/>
      </rPr>
      <t>老旧小区改造</t>
    </r>
  </si>
  <si>
    <t>22102</t>
  </si>
  <si>
    <t xml:space="preserve">  住房改革支出</t>
  </si>
  <si>
    <t>2210201</t>
  </si>
  <si>
    <r>
      <rPr>
        <sz val="11"/>
        <color indexed="8"/>
        <rFont val="Times New Roman"/>
        <charset val="134"/>
      </rPr>
      <t xml:space="preserve">        </t>
    </r>
    <r>
      <rPr>
        <sz val="11"/>
        <color indexed="8"/>
        <rFont val="宋体"/>
        <charset val="134"/>
      </rPr>
      <t>住房公积金</t>
    </r>
  </si>
  <si>
    <t>229</t>
  </si>
  <si>
    <t>其他支出</t>
  </si>
  <si>
    <t>22999</t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</si>
  <si>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其他支出</t>
    </r>
  </si>
  <si>
    <t>2299999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</si>
  <si>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其他支出</t>
    </r>
  </si>
  <si>
    <t/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</si>
  <si>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合</t>
    </r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</si>
  <si>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3-4</t>
    </r>
  </si>
  <si>
    <r>
      <rPr>
        <sz val="16"/>
        <color indexed="8"/>
        <rFont val="方正小标宋_GBK"/>
        <charset val="134"/>
      </rPr>
      <t>财政拨款收支情况表</t>
    </r>
  </si>
  <si>
    <r>
      <rPr>
        <b/>
        <sz val="11"/>
        <color indexed="8"/>
        <rFont val="宋体"/>
        <charset val="134"/>
      </rPr>
      <t>项目</t>
    </r>
  </si>
  <si>
    <r>
      <rPr>
        <sz val="11"/>
        <color indexed="8"/>
        <rFont val="宋体"/>
        <charset val="134"/>
      </rPr>
      <t>一、本年收入</t>
    </r>
  </si>
  <si>
    <r>
      <rPr>
        <sz val="11"/>
        <color indexed="8"/>
        <rFont val="宋体"/>
        <charset val="134"/>
      </rPr>
      <t>一、本年支出</t>
    </r>
  </si>
  <si>
    <r>
      <rPr>
        <sz val="11"/>
        <color indexed="8"/>
        <rFont val="宋体"/>
        <charset val="134"/>
      </rPr>
      <t>（一）一般公共预算拨款</t>
    </r>
  </si>
  <si>
    <t>（一）一般公共服务支出</t>
  </si>
  <si>
    <r>
      <rPr>
        <sz val="11"/>
        <color indexed="8"/>
        <rFont val="宋体"/>
        <charset val="134"/>
      </rPr>
      <t>（二）政府性基金预算拨款</t>
    </r>
  </si>
  <si>
    <t>（二）外交支出</t>
  </si>
  <si>
    <r>
      <rPr>
        <sz val="11"/>
        <color indexed="8"/>
        <rFont val="宋体"/>
        <charset val="134"/>
      </rPr>
      <t>（三）国有资本经营预算拨款</t>
    </r>
  </si>
  <si>
    <t>（三）国防支出</t>
  </si>
  <si>
    <r>
      <rPr>
        <sz val="11"/>
        <color indexed="8"/>
        <rFont val="宋体"/>
        <charset val="134"/>
      </rPr>
      <t>二、上年结转</t>
    </r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</si>
  <si>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</si>
  <si>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</si>
  <si>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</si>
  <si>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</si>
  <si>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</si>
  <si>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</si>
  <si>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</si>
  <si>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</si>
  <si>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</si>
  <si>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</si>
  <si>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</si>
  <si>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</si>
  <si>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</si>
  <si>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</si>
  <si>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</si>
  <si>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</si>
  <si>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</si>
  <si>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</si>
  <si>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</si>
  <si>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</si>
  <si>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</si>
  <si>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</si>
  <si>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</si>
  <si>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</si>
  <si>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</si>
  <si>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</si>
  <si>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</si>
  <si>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r>
      <rPr>
        <sz val="11"/>
        <color indexed="8"/>
        <rFont val="宋体"/>
        <charset val="134"/>
      </rPr>
      <t>二、年终结转结余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</si>
  <si>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</si>
  <si>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</si>
  <si>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3-5</t>
    </r>
  </si>
  <si>
    <r>
      <rPr>
        <sz val="16"/>
        <color indexed="8"/>
        <rFont val="方正小标宋_GBK"/>
        <charset val="134"/>
      </rPr>
      <t>一般公共预算支出表</t>
    </r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</si>
  <si>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单位：900030桃源县人民政府浔阳街道办事处</t>
    </r>
  </si>
  <si>
    <r>
      <rPr>
        <b/>
        <sz val="11"/>
        <color indexed="8"/>
        <rFont val="宋体"/>
        <charset val="134"/>
      </rPr>
      <t>人员经费</t>
    </r>
  </si>
  <si>
    <r>
      <rPr>
        <b/>
        <sz val="11"/>
        <color indexed="8"/>
        <rFont val="宋体"/>
        <charset val="134"/>
      </rPr>
      <t>公用经费</t>
    </r>
  </si>
  <si>
    <t xml:space="preserve">          合      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</si>
  <si>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</si>
  <si>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</si>
  <si>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</si>
  <si>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</si>
  <si>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</si>
  <si>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</si>
  <si>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</si>
  <si>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</si>
  <si>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</si>
  <si>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</si>
  <si>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</si>
  <si>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</si>
  <si>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</si>
  <si>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>30103</t>
  </si>
  <si>
    <t xml:space="preserve">  奖金</t>
  </si>
  <si>
    <t>30106</t>
  </si>
  <si>
    <t xml:space="preserve">  伙食补助费</t>
  </si>
  <si>
    <t>30108</t>
  </si>
  <si>
    <t xml:space="preserve">  机关事业单位基本养老保险缴费</t>
  </si>
  <si>
    <t>30109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</si>
  <si>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</si>
  <si>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</si>
  <si>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</si>
  <si>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</si>
  <si>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</si>
  <si>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</si>
  <si>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>30199</t>
  </si>
  <si>
    <t xml:space="preserve">  其他工资福利支出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</si>
  <si>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</si>
  <si>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</si>
  <si>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</si>
  <si>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</si>
  <si>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</si>
  <si>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</si>
  <si>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</si>
  <si>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</si>
  <si>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</si>
  <si>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</si>
  <si>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</si>
  <si>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</si>
  <si>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</si>
  <si>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</si>
  <si>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</si>
  <si>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</si>
  <si>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</si>
  <si>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</si>
  <si>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</si>
  <si>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</si>
  <si>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</si>
  <si>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</si>
  <si>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</si>
  <si>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</si>
  <si>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</si>
  <si>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</si>
  <si>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</si>
  <si>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</si>
  <si>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</si>
  <si>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</si>
  <si>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</si>
  <si>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</si>
  <si>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</si>
  <si>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</si>
  <si>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</si>
  <si>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</si>
  <si>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</si>
  <si>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</si>
  <si>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</si>
  <si>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</si>
  <si>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</si>
  <si>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</si>
  <si>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</si>
  <si>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</si>
  <si>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</si>
  <si>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</si>
  <si>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</si>
  <si>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</si>
  <si>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</si>
  <si>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</si>
  <si>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</si>
  <si>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</si>
  <si>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</si>
  <si>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</si>
  <si>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</si>
  <si>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</si>
  <si>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</si>
  <si>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</si>
  <si>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</si>
  <si>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</si>
  <si>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</si>
  <si>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</si>
  <si>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</si>
  <si>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</si>
  <si>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</si>
  <si>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</si>
  <si>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</si>
  <si>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</si>
  <si>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</si>
  <si>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</si>
  <si>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</si>
  <si>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</si>
  <si>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</si>
  <si>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</si>
  <si>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</si>
  <si>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</si>
  <si>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</si>
  <si>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</si>
  <si>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</si>
  <si>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</si>
  <si>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</si>
  <si>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</si>
  <si>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3-7</t>
    </r>
  </si>
  <si>
    <r>
      <rPr>
        <sz val="16"/>
        <rFont val="方正小标宋_GBK"/>
        <charset val="134"/>
      </rPr>
      <t>一般公共预算</t>
    </r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经费支出表</t>
    </r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</si>
  <si>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</si>
  <si>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三公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经费合计</t>
    </r>
  </si>
  <si>
    <r>
      <rPr>
        <b/>
        <sz val="11"/>
        <rFont val="宋体"/>
        <charset val="134"/>
      </rPr>
      <t>因公出国（境）费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</si>
  <si>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</si>
  <si>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</si>
  <si>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</si>
  <si>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</si>
  <si>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</si>
  <si>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3-8</t>
    </r>
  </si>
  <si>
    <t>政府性基金预算支出情况表</t>
  </si>
  <si>
    <t>单位：万元</t>
  </si>
  <si>
    <t>科目编码</t>
  </si>
  <si>
    <t>科目名称</t>
  </si>
  <si>
    <t>本年政府性基金预算支出</t>
  </si>
  <si>
    <t>合计</t>
  </si>
  <si>
    <t>基本支出</t>
  </si>
  <si>
    <t>项目支出</t>
  </si>
  <si>
    <t>注：如本表格为空，则表示本年度未安排此项目。</t>
  </si>
  <si>
    <t>整体支出绩效目标表</t>
  </si>
  <si>
    <t>部门：900030桃源县人民政府浔阳街道办事处</t>
  </si>
  <si>
    <t>金额单位：万元</t>
  </si>
  <si>
    <t>单位编码</t>
  </si>
  <si>
    <t>单位名称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</si>
  <si>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</si>
  <si>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</si>
  <si>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</si>
  <si>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</si>
  <si>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</si>
  <si>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</si>
  <si>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一般公共预算</t>
  </si>
  <si>
    <t>政府性基金拨款</t>
  </si>
  <si>
    <t>财政专户管理资金</t>
  </si>
  <si>
    <t>其他资金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</si>
  <si>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</si>
  <si>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</si>
  <si>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</si>
  <si>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</si>
  <si>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</si>
  <si>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</si>
  <si>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</si>
  <si>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</si>
  <si>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</si>
  <si>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 xml:space="preserve">  2023年度，根据我街道职责范围，严格管控惠农补贴资金，统筹经济社会发展，增加社会民生福祉。
目标1:做好城市建设事务，完善城市基础设施和配套设施建设，促进城区老旧小区改造建设及拆迁工作有序进行，及时支出相关款项，有效缓解各项资金缺口，更好推进城市化进程。
目标2：加强对行政村居建设“干净、整洁、平安、有序”城乡环境进行督导检查，及时发现、督促整改城乡环境建设中存在的问题，实现城乡容貌景观靓丽，确保环境卫生干净整洁，市容管控良好，环境保护监管到位；并加大保洁力度，消除卫生死角，从源头上杜绝卫生乱象，全面提升城乡环境卫生。
目标3：:落实各项社会保障服务，确保应保障群体应保尽保，应补尽补，各项惠农补贴资金及时有效发放到位，有效提高特殊人群保障力度，维护社会公平、稳定。
目标4：开展人居环境整治、村居道路硬化、厕所革命、危房破改等加强措施加强乡村基础设施建设，补齐乡村基础设施短板，扎实推进我街道人居环境整治提质升档，全面提升厕所建设管理水平，美化提升村容村貌；发展庭院经济，持续黑猪养殖，提升村民经济水平，全面推动乡村振兴，提高村民满意度。
目标5：增加对农林水方面的相关措施。农业上积极指导居民做好油茶低改、水稻生产、动物防疫、水产养殖、禁捕退捕等相关生产工作，林业上做好森林防火、松线虫防治、森林绿化等养护工作，水利方面做好防汛抗旱、机埠抢险、水利修建等工作。</t>
  </si>
  <si>
    <t>产出指标</t>
  </si>
  <si>
    <t xml:space="preserve"> 数量指标</t>
  </si>
  <si>
    <t>走访慰问困难群众和特殊群众</t>
  </si>
  <si>
    <t>走访慰问困难群众和特殊群众的次数</t>
  </si>
  <si>
    <t>50次</t>
  </si>
  <si>
    <t>次</t>
  </si>
  <si>
    <t>数量指标</t>
  </si>
  <si>
    <t>农村改厕</t>
  </si>
  <si>
    <t>完成农村改厕次数</t>
  </si>
  <si>
    <t>100户</t>
  </si>
  <si>
    <t>户</t>
  </si>
  <si>
    <t>人居环境整治村居数</t>
  </si>
  <si>
    <t>完成人居环境整治村居</t>
  </si>
  <si>
    <t>18个村居</t>
  </si>
  <si>
    <t>个</t>
  </si>
  <si>
    <t>蓝天保卫战秸秆禁烧考核村居数</t>
  </si>
  <si>
    <t>蓝天保卫战考核未起火村居</t>
  </si>
  <si>
    <t>质量指标</t>
  </si>
  <si>
    <t>安全生产、森林防火宣传</t>
  </si>
  <si>
    <t>安全生产、森林防火宣传覆盖率</t>
  </si>
  <si>
    <t>百分比</t>
  </si>
  <si>
    <t xml:space="preserve"> 质量指标</t>
  </si>
  <si>
    <t>医保收缴</t>
  </si>
  <si>
    <t>医保收缴村居完成度</t>
  </si>
  <si>
    <t xml:space="preserve"> 时效指标</t>
  </si>
  <si>
    <t>惠民惠农补贴打卡发放</t>
  </si>
  <si>
    <t>惠民惠农补贴打卡发放及时率</t>
  </si>
  <si>
    <t>及时</t>
  </si>
  <si>
    <t>成本指标</t>
  </si>
  <si>
    <t>经济总额</t>
  </si>
  <si>
    <t>各项经济项目完成总额</t>
  </si>
  <si>
    <t>5851.80万元</t>
  </si>
  <si>
    <t>万元</t>
  </si>
  <si>
    <t xml:space="preserve">效益指标 </t>
  </si>
  <si>
    <t>经济效益指标</t>
  </si>
  <si>
    <t>油茶低改</t>
  </si>
  <si>
    <t>油茶低改后是否促进产业增收</t>
  </si>
  <si>
    <t>是</t>
  </si>
  <si>
    <t>社会效益指标</t>
  </si>
  <si>
    <t>失业人员再就业率</t>
  </si>
  <si>
    <t>失业人员再就业率是否提升</t>
  </si>
  <si>
    <t>提升</t>
  </si>
  <si>
    <t>生态效益指标</t>
  </si>
  <si>
    <t>禁捕退捕保护生态环境</t>
  </si>
  <si>
    <t>沅江禁捕退捕保护环境意识</t>
  </si>
  <si>
    <t xml:space="preserve"> 可持续影响指标</t>
  </si>
  <si>
    <t>对政府职能公信力</t>
  </si>
  <si>
    <t>对政府职能公信力的提升认识</t>
  </si>
  <si>
    <t>满意度指标</t>
  </si>
  <si>
    <t>服务对象满意度指标</t>
  </si>
  <si>
    <t>群众满意度</t>
  </si>
  <si>
    <t>居民对环境卫生满意度</t>
  </si>
  <si>
    <t>≥85%</t>
  </si>
  <si>
    <t>公众满意度</t>
  </si>
  <si>
    <t>居民对公共安全感满意度</t>
  </si>
  <si>
    <t xml:space="preserve"> </t>
  </si>
  <si>
    <t>项目支出绩效目标表</t>
  </si>
  <si>
    <t>单位代码</t>
  </si>
  <si>
    <t>单位（专项）名称</t>
  </si>
  <si>
    <t>实施期绩效目标</t>
  </si>
  <si>
    <t>绩效指标</t>
  </si>
  <si>
    <t>指标值内容</t>
  </si>
  <si>
    <t>评（扣分标准）</t>
  </si>
  <si>
    <t xml:space="preserve"> 度量单位</t>
  </si>
  <si>
    <t xml:space="preserve">  900030</t>
  </si>
  <si>
    <t xml:space="preserve">  安全生产</t>
  </si>
  <si>
    <t>安全生产相关支出</t>
  </si>
  <si>
    <t>效益指标</t>
  </si>
  <si>
    <t>百姓居住环境</t>
  </si>
  <si>
    <t>变好</t>
  </si>
  <si>
    <t>定性</t>
  </si>
  <si>
    <t>群众幸福指数</t>
  </si>
  <si>
    <t>提高</t>
  </si>
  <si>
    <t>促进经济发展</t>
  </si>
  <si>
    <t>促进</t>
  </si>
  <si>
    <t>时效指标</t>
  </si>
  <si>
    <t>及时性</t>
  </si>
  <si>
    <t>成本完成度</t>
  </si>
  <si>
    <t>100%</t>
  </si>
  <si>
    <t>定量</t>
  </si>
  <si>
    <t>完成质量</t>
  </si>
  <si>
    <t>好</t>
  </si>
  <si>
    <t>满意度</t>
  </si>
  <si>
    <t>生态环境成本指标</t>
  </si>
  <si>
    <t>环境控制</t>
  </si>
  <si>
    <t>社会成本指标</t>
  </si>
  <si>
    <t>成本控制</t>
  </si>
  <si>
    <t>经济成本指标</t>
  </si>
  <si>
    <t>20</t>
  </si>
  <si>
    <t xml:space="preserve">  滨江苑老旧小区配套基础设施建设项目</t>
  </si>
  <si>
    <t>主要用于滨江苑老旧小区配套基础设施建设项目</t>
  </si>
  <si>
    <t>323</t>
  </si>
  <si>
    <t>老旧小区完成进度</t>
  </si>
  <si>
    <t xml:space="preserve">  村级运转经费</t>
  </si>
  <si>
    <t>保障村居运转</t>
  </si>
  <si>
    <t>1590</t>
  </si>
  <si>
    <t xml:space="preserve">  改厕相关资金</t>
  </si>
  <si>
    <t>主要用于改厕方面支出</t>
  </si>
  <si>
    <t>100</t>
  </si>
  <si>
    <t>百分百</t>
  </si>
  <si>
    <t>改厕数</t>
  </si>
  <si>
    <t>≥100</t>
  </si>
  <si>
    <t>完成及时性</t>
  </si>
  <si>
    <t>是否</t>
  </si>
  <si>
    <t xml:space="preserve">  街道相关项目</t>
  </si>
  <si>
    <t>主要用于街道相关项目</t>
  </si>
  <si>
    <t>500</t>
  </si>
  <si>
    <t>完成进度</t>
  </si>
  <si>
    <t xml:space="preserve">  控违拆违专项资金</t>
  </si>
  <si>
    <t>付控违拆违经费支出</t>
  </si>
  <si>
    <t>80</t>
  </si>
  <si>
    <t>经费支出完成情况</t>
  </si>
  <si>
    <t xml:space="preserve">  粮食生产</t>
  </si>
  <si>
    <t>粮食生产资金</t>
  </si>
  <si>
    <t>200</t>
  </si>
  <si>
    <t xml:space="preserve">  林业项目</t>
  </si>
  <si>
    <t>林业支出</t>
  </si>
  <si>
    <t>60</t>
  </si>
  <si>
    <t xml:space="preserve">  民政资金</t>
  </si>
  <si>
    <t>主要用于民政相关资金</t>
  </si>
  <si>
    <t>150</t>
  </si>
  <si>
    <t>救助完成率</t>
  </si>
  <si>
    <t>80%</t>
  </si>
  <si>
    <t>≥</t>
  </si>
  <si>
    <t xml:space="preserve">  农业中心运转经费</t>
  </si>
  <si>
    <t>保运转</t>
  </si>
  <si>
    <t>440</t>
  </si>
  <si>
    <t xml:space="preserve">  农业资金</t>
  </si>
  <si>
    <t>农业资金</t>
  </si>
  <si>
    <t xml:space="preserve">  人居环境</t>
  </si>
  <si>
    <t>人居环境支出</t>
  </si>
  <si>
    <t xml:space="preserve">  社会事务运转经费</t>
  </si>
  <si>
    <t>470</t>
  </si>
  <si>
    <t xml:space="preserve">  市容整治经费</t>
  </si>
  <si>
    <t>市容整治相关经费</t>
  </si>
  <si>
    <t xml:space="preserve">  水利项目</t>
  </si>
  <si>
    <t>水利支出</t>
  </si>
  <si>
    <t>300</t>
  </si>
  <si>
    <t xml:space="preserve">  桃源县康泰花园等老旧小区基础设施建设项目</t>
  </si>
  <si>
    <t>主要用于老旧小区改造</t>
  </si>
  <si>
    <t>1060</t>
  </si>
  <si>
    <t>变化</t>
  </si>
  <si>
    <t>可持续影响指标</t>
  </si>
  <si>
    <t>可持续发展</t>
  </si>
  <si>
    <t>可持续</t>
  </si>
  <si>
    <t xml:space="preserve">  退役军人相关资金</t>
  </si>
  <si>
    <t>退役军人相关支出</t>
  </si>
  <si>
    <t xml:space="preserve">  退役军人运转经费</t>
  </si>
  <si>
    <t>120</t>
  </si>
  <si>
    <t xml:space="preserve">  乡村振兴资金</t>
  </si>
  <si>
    <t>主要用于乡村振兴项目</t>
  </si>
  <si>
    <t>全部发放到户</t>
  </si>
  <si>
    <t xml:space="preserve">  小街小巷保洁</t>
  </si>
  <si>
    <t>小街小巷保洁项目</t>
  </si>
  <si>
    <t>64</t>
  </si>
  <si>
    <t>小街小巷保洁完度</t>
  </si>
  <si>
    <t>是否可持续发展</t>
  </si>
  <si>
    <t>发展</t>
  </si>
  <si>
    <t xml:space="preserve">  政务中心运转经费</t>
  </si>
  <si>
    <t>174.8</t>
  </si>
  <si>
    <t xml:space="preserve">  执法大队运转经费</t>
  </si>
  <si>
    <t xml:space="preserve">定量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</si>
</sst>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indexed="8"/>
      <name val="宋体"/>
      <charset val="134"/>
    </font>
    <font>
      <sz val="12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0"/>
      <color indexed="8"/>
      <name val="宋体"/>
      <charset val="134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134"/>
    </font>
    <font>
      <b/>
      <sz val="11"/>
      <name val="宋体"/>
      <charset val="134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1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5" applyNumberFormat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left" vertical="center"/>
    </xf>
    <xf numFmtId="176" fontId="0" fillId="0" borderId="4" xfId="0" applyNumberFormat="1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4" fillId="0" borderId="0" xfId="50" applyFont="1" applyFill="1">
      <alignment vertical="center"/>
    </xf>
    <xf numFmtId="0" fontId="1" fillId="0" borderId="0" xfId="50" applyFont="1" applyFill="1">
      <alignment vertical="center"/>
    </xf>
    <xf numFmtId="0" fontId="1" fillId="0" borderId="0" xfId="50" applyFill="1">
      <alignment vertical="center"/>
    </xf>
    <xf numFmtId="0" fontId="15" fillId="0" borderId="0" xfId="50" applyFont="1" applyFill="1" applyAlignment="1">
      <alignment vertical="center"/>
    </xf>
    <xf numFmtId="0" fontId="15" fillId="0" borderId="0" xfId="50" applyFont="1" applyFill="1">
      <alignment vertical="center"/>
    </xf>
    <xf numFmtId="0" fontId="16" fillId="0" borderId="0" xfId="50" applyFont="1" applyFill="1" applyAlignment="1">
      <alignment horizontal="right" vertical="center"/>
    </xf>
    <xf numFmtId="0" fontId="17" fillId="0" borderId="0" xfId="55" applyFont="1" applyFill="1" applyAlignment="1">
      <alignment horizontal="center" vertical="center"/>
    </xf>
    <xf numFmtId="0" fontId="18" fillId="0" borderId="6" xfId="55" applyFont="1" applyFill="1" applyBorder="1" applyAlignment="1">
      <alignment vertical="center"/>
    </xf>
    <xf numFmtId="0" fontId="19" fillId="0" borderId="0" xfId="50" applyFont="1" applyFill="1">
      <alignment vertical="center"/>
    </xf>
    <xf numFmtId="0" fontId="19" fillId="0" borderId="0" xfId="50" applyFont="1" applyFill="1" applyAlignment="1">
      <alignment horizontal="center" vertical="center"/>
    </xf>
    <xf numFmtId="0" fontId="20" fillId="0" borderId="4" xfId="50" applyFont="1" applyFill="1" applyBorder="1" applyAlignment="1">
      <alignment horizontal="center" vertical="center" wrapText="1"/>
    </xf>
    <xf numFmtId="0" fontId="20" fillId="0" borderId="4" xfId="50" applyFont="1" applyFill="1" applyBorder="1" applyAlignment="1">
      <alignment horizontal="center" vertical="center"/>
    </xf>
    <xf numFmtId="0" fontId="20" fillId="0" borderId="7" xfId="50" applyFont="1" applyFill="1" applyBorder="1" applyAlignment="1">
      <alignment horizontal="center" vertical="center"/>
    </xf>
    <xf numFmtId="0" fontId="20" fillId="0" borderId="8" xfId="50" applyFont="1" applyFill="1" applyBorder="1" applyAlignment="1">
      <alignment horizontal="center" vertical="center"/>
    </xf>
    <xf numFmtId="0" fontId="18" fillId="0" borderId="4" xfId="50" applyFont="1" applyFill="1" applyBorder="1" applyAlignment="1">
      <alignment horizontal="center" vertical="center"/>
    </xf>
    <xf numFmtId="0" fontId="18" fillId="0" borderId="0" xfId="50" applyFont="1" applyFill="1">
      <alignment vertical="center"/>
    </xf>
    <xf numFmtId="0" fontId="21" fillId="0" borderId="0" xfId="50" applyFont="1" applyFill="1">
      <alignment vertical="center"/>
    </xf>
    <xf numFmtId="0" fontId="22" fillId="0" borderId="0" xfId="55" applyFont="1" applyFill="1" applyAlignment="1">
      <alignment vertical="center"/>
    </xf>
    <xf numFmtId="0" fontId="19" fillId="0" borderId="0" xfId="55" applyFont="1" applyFill="1" applyAlignment="1">
      <alignment vertical="center"/>
    </xf>
    <xf numFmtId="0" fontId="20" fillId="0" borderId="0" xfId="55" applyFont="1" applyFill="1" applyAlignment="1">
      <alignment vertical="center"/>
    </xf>
    <xf numFmtId="0" fontId="15" fillId="0" borderId="0" xfId="55" applyFont="1" applyFill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9" fillId="0" borderId="6" xfId="55" applyFont="1" applyFill="1" applyBorder="1" applyAlignment="1">
      <alignment vertical="center"/>
    </xf>
    <xf numFmtId="0" fontId="19" fillId="0" borderId="0" xfId="55" applyFont="1" applyFill="1" applyAlignment="1">
      <alignment horizontal="center" vertical="center"/>
    </xf>
    <xf numFmtId="0" fontId="20" fillId="0" borderId="4" xfId="55" applyFont="1" applyFill="1" applyBorder="1" applyAlignment="1">
      <alignment horizontal="center" vertical="center"/>
    </xf>
    <xf numFmtId="0" fontId="19" fillId="0" borderId="4" xfId="51" applyFont="1" applyFill="1" applyBorder="1" applyAlignment="1">
      <alignment horizontal="left" vertical="center"/>
    </xf>
    <xf numFmtId="0" fontId="19" fillId="0" borderId="4" xfId="55" applyNumberFormat="1" applyFont="1" applyFill="1" applyBorder="1" applyAlignment="1">
      <alignment horizontal="center" vertical="center"/>
    </xf>
    <xf numFmtId="0" fontId="19" fillId="0" borderId="4" xfId="55" applyFont="1" applyFill="1" applyBorder="1" applyAlignment="1">
      <alignment horizontal="center" vertical="center"/>
    </xf>
    <xf numFmtId="0" fontId="24" fillId="0" borderId="4" xfId="49" applyFont="1" applyFill="1" applyBorder="1" applyAlignment="1">
      <alignment horizontal="left" vertical="center" shrinkToFit="1"/>
    </xf>
    <xf numFmtId="0" fontId="19" fillId="0" borderId="4" xfId="51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>
      <alignment horizontal="left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49" fontId="26" fillId="0" borderId="4" xfId="0" applyNumberFormat="1" applyFont="1" applyFill="1" applyBorder="1" applyAlignment="1">
      <alignment horizontal="center" vertical="center"/>
    </xf>
    <xf numFmtId="176" fontId="26" fillId="0" borderId="4" xfId="0" applyNumberFormat="1" applyFont="1" applyFill="1" applyBorder="1" applyAlignment="1">
      <alignment horizontal="right" vertical="center"/>
    </xf>
    <xf numFmtId="0" fontId="26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176" fontId="11" fillId="0" borderId="4" xfId="0" applyNumberFormat="1" applyFont="1" applyFill="1" applyBorder="1" applyAlignment="1">
      <alignment horizontal="righ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>
      <alignment vertical="center"/>
    </xf>
    <xf numFmtId="49" fontId="26" fillId="0" borderId="4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9" fillId="0" borderId="0" xfId="53" applyFont="1" applyFill="1" applyAlignme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9" fillId="0" borderId="4" xfId="53" applyFont="1" applyFill="1" applyBorder="1" applyAlignment="1"/>
    <xf numFmtId="0" fontId="11" fillId="0" borderId="4" xfId="0" applyFont="1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2014年中央部门预算批复表（格式）" xfId="50"/>
    <cellStyle name="常规_2015年蓝本格式" xfId="51"/>
    <cellStyle name="常规 3" xfId="52"/>
    <cellStyle name="常规 7" xfId="53"/>
    <cellStyle name="常规 2" xfId="54"/>
    <cellStyle name="常规_04-分类改革-预算表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7962962962963" defaultRowHeight="19.5" customHeight="1" outlineLevelCol="1"/>
  <cols>
    <col min="1" max="1" width="26.25" style="101" customWidth="1"/>
    <col min="2" max="2" width="95.3796296296296" style="101" customWidth="1"/>
    <col min="3" max="16384" width="8.87962962962963" style="101"/>
  </cols>
  <sheetData>
    <row r="1" customHeight="1" spans="1:2">
      <c r="A1" s="102" t="s">
        <v>0</v>
      </c>
      <c r="B1" s="103"/>
    </row>
    <row r="2" ht="39.75" customHeight="1" spans="1:2">
      <c r="A2" s="104" t="s">
        <v>1</v>
      </c>
      <c r="B2" s="104"/>
    </row>
    <row r="3" s="100" customFormat="1" customHeight="1" spans="1:2">
      <c r="A3" s="105" t="s">
        <v>2</v>
      </c>
      <c r="B3" s="105" t="s">
        <v>3</v>
      </c>
    </row>
    <row r="4" customHeight="1" spans="1:2">
      <c r="A4" s="106" t="s">
        <v>4</v>
      </c>
      <c r="B4" s="107" t="s">
        <v>5</v>
      </c>
    </row>
    <row r="5" customHeight="1" spans="1:2">
      <c r="A5" s="106" t="s">
        <v>6</v>
      </c>
      <c r="B5" s="107" t="s">
        <v>7</v>
      </c>
    </row>
    <row r="6" customHeight="1" spans="1:2">
      <c r="A6" s="106" t="s">
        <v>8</v>
      </c>
      <c r="B6" s="107" t="s">
        <v>9</v>
      </c>
    </row>
    <row r="7" customHeight="1" spans="1:2">
      <c r="A7" s="106" t="s">
        <v>10</v>
      </c>
      <c r="B7" s="107" t="s">
        <v>11</v>
      </c>
    </row>
    <row r="8" customHeight="1" spans="1:2">
      <c r="A8" s="106" t="s">
        <v>12</v>
      </c>
      <c r="B8" s="107" t="s">
        <v>13</v>
      </c>
    </row>
    <row r="9" customHeight="1" spans="1:2">
      <c r="A9" s="106" t="s">
        <v>14</v>
      </c>
      <c r="B9" s="107" t="s">
        <v>15</v>
      </c>
    </row>
    <row r="10" customHeight="1" spans="1:2">
      <c r="A10" s="106" t="s">
        <v>16</v>
      </c>
      <c r="B10" s="107" t="s">
        <v>17</v>
      </c>
    </row>
    <row r="11" customHeight="1" spans="1:2">
      <c r="A11" s="106" t="s">
        <v>18</v>
      </c>
      <c r="B11" s="107" t="s">
        <v>19</v>
      </c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showGridLines="0" showZeros="0" tabSelected="1" workbookViewId="0">
      <selection activeCell="A7" sqref="A7"/>
    </sheetView>
  </sheetViews>
  <sheetFormatPr defaultColWidth="8.87962962962963" defaultRowHeight="13.8" outlineLevelCol="3"/>
  <cols>
    <col min="1" max="1" width="39.6296296296296" style="86" customWidth="1"/>
    <col min="2" max="2" width="27.75" style="86" customWidth="1"/>
    <col min="3" max="3" width="39.6296296296296" style="86" customWidth="1"/>
    <col min="4" max="4" width="22.6296296296296" style="86" customWidth="1"/>
    <col min="5" max="16384" width="8.87962962962963" style="86"/>
  </cols>
  <sheetData>
    <row r="1" s="70" customFormat="1" ht="15.95" customHeight="1" spans="1:4">
      <c r="A1" s="28" t="s">
        <v>20</v>
      </c>
      <c r="B1" s="28"/>
      <c r="C1" s="28"/>
      <c r="D1" s="60"/>
    </row>
    <row r="2" s="70" customFormat="1" ht="27" customHeight="1" spans="1:4">
      <c r="A2" s="71" t="s">
        <v>21</v>
      </c>
      <c r="B2" s="71"/>
      <c r="C2" s="71"/>
      <c r="D2" s="71"/>
    </row>
    <row r="3" s="70" customFormat="1" ht="18" customHeight="1" spans="1:4">
      <c r="A3" s="32" t="s">
        <v>22</v>
      </c>
      <c r="B3" s="82"/>
      <c r="C3" s="82"/>
      <c r="D3" s="72" t="s">
        <v>23</v>
      </c>
    </row>
    <row r="4" ht="18" customHeight="1" spans="1:4">
      <c r="A4" s="74" t="s">
        <v>24</v>
      </c>
      <c r="B4" s="74"/>
      <c r="C4" s="74" t="s">
        <v>25</v>
      </c>
      <c r="D4" s="74"/>
    </row>
    <row r="5" s="85" customFormat="1" ht="18" customHeight="1" spans="1:4">
      <c r="A5" s="74" t="s">
        <v>26</v>
      </c>
      <c r="B5" s="74" t="s">
        <v>27</v>
      </c>
      <c r="C5" s="74" t="s">
        <v>26</v>
      </c>
      <c r="D5" s="74" t="s">
        <v>27</v>
      </c>
    </row>
    <row r="6" ht="18" customHeight="1" spans="1:4">
      <c r="A6" s="77" t="s">
        <v>28</v>
      </c>
      <c r="B6" s="79">
        <v>7842.7</v>
      </c>
      <c r="C6" s="37" t="s">
        <v>29</v>
      </c>
      <c r="D6" s="79">
        <v>1973.7</v>
      </c>
    </row>
    <row r="7" ht="18" customHeight="1" spans="1:4">
      <c r="A7" s="77" t="s">
        <v>30</v>
      </c>
      <c r="B7" s="79"/>
      <c r="C7" s="37" t="s">
        <v>31</v>
      </c>
      <c r="D7" s="79"/>
    </row>
    <row r="8" ht="18" customHeight="1" spans="1:4">
      <c r="A8" s="77" t="s">
        <v>32</v>
      </c>
      <c r="B8" s="79"/>
      <c r="C8" s="37" t="s">
        <v>33</v>
      </c>
      <c r="D8" s="79"/>
    </row>
    <row r="9" ht="18" customHeight="1" spans="1:4">
      <c r="A9" s="77" t="s">
        <v>34</v>
      </c>
      <c r="B9" s="79"/>
      <c r="C9" s="37" t="s">
        <v>35</v>
      </c>
      <c r="D9" s="79"/>
    </row>
    <row r="10" ht="18" customHeight="1" spans="1:4">
      <c r="A10" s="77" t="s">
        <v>36</v>
      </c>
      <c r="B10" s="79"/>
      <c r="C10" s="37" t="s">
        <v>37</v>
      </c>
      <c r="D10" s="79"/>
    </row>
    <row r="11" ht="18" customHeight="1" spans="1:4">
      <c r="A11" s="77" t="s">
        <v>38</v>
      </c>
      <c r="B11" s="79"/>
      <c r="C11" s="37" t="s">
        <v>39</v>
      </c>
      <c r="D11" s="79"/>
    </row>
    <row r="12" ht="18" customHeight="1" spans="1:4">
      <c r="A12" s="77" t="s">
        <v>40</v>
      </c>
      <c r="B12" s="79"/>
      <c r="C12" s="37" t="s">
        <v>41</v>
      </c>
      <c r="D12" s="79"/>
    </row>
    <row r="13" ht="18" customHeight="1" spans="1:4">
      <c r="A13" s="77" t="s">
        <v>42</v>
      </c>
      <c r="B13" s="79"/>
      <c r="C13" s="37" t="s">
        <v>43</v>
      </c>
      <c r="D13" s="79">
        <v>403</v>
      </c>
    </row>
    <row r="14" ht="18" customHeight="1" spans="1:4">
      <c r="A14" s="77" t="s">
        <v>44</v>
      </c>
      <c r="B14" s="79"/>
      <c r="C14" s="37" t="s">
        <v>45</v>
      </c>
      <c r="D14" s="79"/>
    </row>
    <row r="15" ht="18" customHeight="1" spans="1:4">
      <c r="A15" s="97"/>
      <c r="B15" s="79"/>
      <c r="C15" s="37" t="s">
        <v>46</v>
      </c>
      <c r="D15" s="79">
        <v>41</v>
      </c>
    </row>
    <row r="16" ht="18" customHeight="1" spans="1:4">
      <c r="A16" s="77"/>
      <c r="B16" s="79"/>
      <c r="C16" s="37" t="s">
        <v>47</v>
      </c>
      <c r="D16" s="79"/>
    </row>
    <row r="17" ht="18" customHeight="1" spans="1:4">
      <c r="A17" s="77"/>
      <c r="B17" s="79"/>
      <c r="C17" s="37" t="s">
        <v>48</v>
      </c>
      <c r="D17" s="79">
        <v>364</v>
      </c>
    </row>
    <row r="18" ht="18" customHeight="1" spans="1:4">
      <c r="A18" s="77"/>
      <c r="B18" s="79"/>
      <c r="C18" s="37" t="s">
        <v>49</v>
      </c>
      <c r="D18" s="79">
        <v>3310</v>
      </c>
    </row>
    <row r="19" ht="18" customHeight="1" spans="1:4">
      <c r="A19" s="77"/>
      <c r="B19" s="79"/>
      <c r="C19" s="37" t="s">
        <v>50</v>
      </c>
      <c r="D19" s="79"/>
    </row>
    <row r="20" ht="18" customHeight="1" spans="1:4">
      <c r="A20" s="77"/>
      <c r="B20" s="79"/>
      <c r="C20" s="37" t="s">
        <v>51</v>
      </c>
      <c r="D20" s="79"/>
    </row>
    <row r="21" ht="18" customHeight="1" spans="1:4">
      <c r="A21" s="77"/>
      <c r="B21" s="79"/>
      <c r="C21" s="37" t="s">
        <v>52</v>
      </c>
      <c r="D21" s="79"/>
    </row>
    <row r="22" ht="18" customHeight="1" spans="1:4">
      <c r="A22" s="77"/>
      <c r="B22" s="79"/>
      <c r="C22" s="37" t="s">
        <v>53</v>
      </c>
      <c r="D22" s="79"/>
    </row>
    <row r="23" ht="18" customHeight="1" spans="1:4">
      <c r="A23" s="77"/>
      <c r="B23" s="79"/>
      <c r="C23" s="37" t="s">
        <v>54</v>
      </c>
      <c r="D23" s="79"/>
    </row>
    <row r="24" ht="18" customHeight="1" spans="1:4">
      <c r="A24" s="77"/>
      <c r="B24" s="79"/>
      <c r="C24" s="37" t="s">
        <v>55</v>
      </c>
      <c r="D24" s="79"/>
    </row>
    <row r="25" ht="18" customHeight="1" spans="1:4">
      <c r="A25" s="77"/>
      <c r="B25" s="79"/>
      <c r="C25" s="37" t="s">
        <v>56</v>
      </c>
      <c r="D25" s="79">
        <v>1451</v>
      </c>
    </row>
    <row r="26" ht="18" customHeight="1" spans="1:4">
      <c r="A26" s="77"/>
      <c r="B26" s="79"/>
      <c r="C26" s="37" t="s">
        <v>57</v>
      </c>
      <c r="D26" s="79"/>
    </row>
    <row r="27" ht="18" customHeight="1" spans="1:4">
      <c r="A27" s="77"/>
      <c r="B27" s="79"/>
      <c r="C27" s="37" t="s">
        <v>58</v>
      </c>
      <c r="D27" s="79"/>
    </row>
    <row r="28" ht="18" customHeight="1" spans="1:4">
      <c r="A28" s="77"/>
      <c r="B28" s="79"/>
      <c r="C28" s="37" t="s">
        <v>59</v>
      </c>
      <c r="D28" s="79"/>
    </row>
    <row r="29" ht="18" customHeight="1" spans="1:4">
      <c r="A29" s="77"/>
      <c r="B29" s="79"/>
      <c r="C29" s="37" t="s">
        <v>60</v>
      </c>
      <c r="D29" s="79"/>
    </row>
    <row r="30" ht="18" customHeight="1" spans="1:4">
      <c r="A30" s="77"/>
      <c r="B30" s="79"/>
      <c r="C30" s="37" t="s">
        <v>61</v>
      </c>
      <c r="D30" s="79">
        <v>300</v>
      </c>
    </row>
    <row r="31" ht="18" customHeight="1" spans="1:4">
      <c r="A31" s="77"/>
      <c r="B31" s="79"/>
      <c r="C31" s="37" t="s">
        <v>62</v>
      </c>
      <c r="D31" s="79"/>
    </row>
    <row r="32" ht="18" customHeight="1" spans="1:4">
      <c r="A32" s="77"/>
      <c r="B32" s="79"/>
      <c r="C32" s="37" t="s">
        <v>63</v>
      </c>
      <c r="D32" s="79"/>
    </row>
    <row r="33" ht="18" customHeight="1" spans="1:4">
      <c r="A33" s="77"/>
      <c r="B33" s="79"/>
      <c r="C33" s="37" t="s">
        <v>64</v>
      </c>
      <c r="D33" s="79"/>
    </row>
    <row r="34" ht="18" customHeight="1" spans="1:4">
      <c r="A34" s="77"/>
      <c r="B34" s="79"/>
      <c r="C34" s="37" t="s">
        <v>65</v>
      </c>
      <c r="D34" s="79"/>
    </row>
    <row r="35" ht="18" customHeight="1" spans="1:4">
      <c r="A35" s="77"/>
      <c r="B35" s="79"/>
      <c r="C35" s="37" t="s">
        <v>66</v>
      </c>
      <c r="D35" s="79"/>
    </row>
    <row r="36" ht="18" customHeight="1" spans="1:4">
      <c r="A36" s="77"/>
      <c r="B36" s="79"/>
      <c r="C36" s="77" t="s">
        <v>67</v>
      </c>
      <c r="D36" s="79"/>
    </row>
    <row r="37" s="85" customFormat="1" ht="18" customHeight="1" spans="1:4">
      <c r="A37" s="83" t="s">
        <v>68</v>
      </c>
      <c r="B37" s="84">
        <f>SUM(B6:B36)</f>
        <v>7842.7</v>
      </c>
      <c r="C37" s="83" t="s">
        <v>69</v>
      </c>
      <c r="D37" s="84">
        <f>SUM(D6:D36)</f>
        <v>7842.7</v>
      </c>
    </row>
    <row r="38" ht="18" customHeight="1" spans="1:4">
      <c r="A38" s="77" t="s">
        <v>70</v>
      </c>
      <c r="B38" s="79"/>
      <c r="C38" s="77" t="s">
        <v>71</v>
      </c>
      <c r="D38" s="79"/>
    </row>
    <row r="39" s="85" customFormat="1" ht="18" customHeight="1" spans="1:4">
      <c r="A39" s="98" t="s">
        <v>72</v>
      </c>
      <c r="B39" s="84">
        <f>SUM(B37:B38)</f>
        <v>7842.7</v>
      </c>
      <c r="C39" s="98" t="s">
        <v>73</v>
      </c>
      <c r="D39" s="84">
        <f>SUM(D37:D38)</f>
        <v>7842.7</v>
      </c>
    </row>
    <row r="41" ht="14.4" spans="1:4">
      <c r="A41" s="99" t="s">
        <v>74</v>
      </c>
      <c r="B41" s="99"/>
      <c r="C41" s="99"/>
      <c r="D41" s="99"/>
    </row>
  </sheetData>
  <mergeCells count="4">
    <mergeCell ref="A2:D2"/>
    <mergeCell ref="A4:B4"/>
    <mergeCell ref="C4:D4"/>
    <mergeCell ref="A41:D4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GridLines="0" showZeros="0" tabSelected="1" workbookViewId="0">
      <selection activeCell="A7" sqref="A7"/>
    </sheetView>
  </sheetViews>
  <sheetFormatPr defaultColWidth="8.87962962962963" defaultRowHeight="13.8"/>
  <cols>
    <col min="1" max="1" width="11.75" style="88" customWidth="1"/>
    <col min="2" max="2" width="12.5" style="88" customWidth="1"/>
    <col min="3" max="3" width="7.75" style="88" customWidth="1"/>
    <col min="4" max="19" width="8.37962962962963" style="88" customWidth="1"/>
    <col min="20" max="16384" width="8.87962962962963" style="88"/>
  </cols>
  <sheetData>
    <row r="1" s="87" customFormat="1" ht="15.95" customHeight="1" spans="1:1">
      <c r="A1" s="87" t="s">
        <v>75</v>
      </c>
    </row>
    <row r="2" s="87" customFormat="1" ht="27" customHeight="1" spans="1:19">
      <c r="A2" s="89" t="s">
        <v>76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ht="18" customHeight="1" spans="1:19">
      <c r="A3" s="61" t="s">
        <v>22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6" t="s">
        <v>23</v>
      </c>
      <c r="R3" s="96"/>
      <c r="S3" s="96"/>
    </row>
    <row r="4" ht="21" customHeight="1" spans="1:19">
      <c r="A4" s="73" t="s">
        <v>77</v>
      </c>
      <c r="B4" s="74" t="s">
        <v>78</v>
      </c>
      <c r="C4" s="74" t="s">
        <v>79</v>
      </c>
      <c r="D4" s="74" t="s">
        <v>80</v>
      </c>
      <c r="E4" s="74"/>
      <c r="F4" s="74"/>
      <c r="G4" s="74"/>
      <c r="H4" s="74"/>
      <c r="I4" s="74"/>
      <c r="J4" s="74"/>
      <c r="K4" s="74"/>
      <c r="L4" s="74"/>
      <c r="M4" s="74"/>
      <c r="N4" s="74" t="s">
        <v>81</v>
      </c>
      <c r="O4" s="74"/>
      <c r="P4" s="74"/>
      <c r="Q4" s="74"/>
      <c r="R4" s="74"/>
      <c r="S4" s="74"/>
    </row>
    <row r="5" ht="41.25" customHeight="1" spans="1:19">
      <c r="A5" s="76"/>
      <c r="B5" s="74"/>
      <c r="C5" s="74"/>
      <c r="D5" s="75" t="s">
        <v>82</v>
      </c>
      <c r="E5" s="75" t="s">
        <v>83</v>
      </c>
      <c r="F5" s="75" t="s">
        <v>84</v>
      </c>
      <c r="G5" s="76" t="s">
        <v>85</v>
      </c>
      <c r="H5" s="74" t="s">
        <v>86</v>
      </c>
      <c r="I5" s="74" t="s">
        <v>87</v>
      </c>
      <c r="J5" s="74" t="s">
        <v>88</v>
      </c>
      <c r="K5" s="73" t="s">
        <v>89</v>
      </c>
      <c r="L5" s="73" t="s">
        <v>90</v>
      </c>
      <c r="M5" s="73" t="s">
        <v>91</v>
      </c>
      <c r="N5" s="73" t="s">
        <v>82</v>
      </c>
      <c r="O5" s="73" t="s">
        <v>83</v>
      </c>
      <c r="P5" s="73" t="s">
        <v>84</v>
      </c>
      <c r="Q5" s="73" t="s">
        <v>85</v>
      </c>
      <c r="R5" s="73" t="s">
        <v>86</v>
      </c>
      <c r="S5" s="73" t="s">
        <v>92</v>
      </c>
    </row>
    <row r="6" ht="48" customHeight="1" spans="1:19">
      <c r="A6" s="91" t="s">
        <v>93</v>
      </c>
      <c r="B6" s="92" t="s">
        <v>94</v>
      </c>
      <c r="C6" s="93">
        <v>7842.7</v>
      </c>
      <c r="D6" s="93">
        <v>7842.7</v>
      </c>
      <c r="E6" s="93">
        <v>7842.7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</row>
    <row r="7" ht="48" customHeight="1" spans="1:19">
      <c r="A7" s="91" t="s">
        <v>93</v>
      </c>
      <c r="B7" s="92" t="s">
        <v>95</v>
      </c>
      <c r="C7" s="93">
        <v>7842.7</v>
      </c>
      <c r="D7" s="93">
        <v>7842.7</v>
      </c>
      <c r="E7" s="93">
        <v>7842.7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</row>
    <row r="8" ht="29.25" customHeight="1" spans="1:19">
      <c r="A8" s="91"/>
      <c r="B8" s="91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ht="29.25" customHeight="1" spans="1:19">
      <c r="A9" s="91"/>
      <c r="B9" s="91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</row>
    <row r="10" ht="18" customHeight="1" spans="1:19">
      <c r="A10" s="91"/>
      <c r="B10" s="91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ht="18" customHeight="1" spans="1:19">
      <c r="A11" s="91"/>
      <c r="B11" s="91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ht="18" customHeight="1" spans="1:19">
      <c r="A12" s="91"/>
      <c r="B12" s="91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  <row r="13" ht="18" customHeight="1" spans="1:19">
      <c r="A13" s="91"/>
      <c r="B13" s="91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ht="18" customHeight="1" spans="1:19">
      <c r="A14" s="94" t="s">
        <v>96</v>
      </c>
      <c r="B14" s="95"/>
      <c r="C14" s="93">
        <v>7842.7</v>
      </c>
      <c r="D14" s="93">
        <v>7842.7</v>
      </c>
      <c r="E14" s="93">
        <v>7842.7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</row>
  </sheetData>
  <mergeCells count="8">
    <mergeCell ref="A2:S2"/>
    <mergeCell ref="Q3:S3"/>
    <mergeCell ref="D4:M4"/>
    <mergeCell ref="N4:S4"/>
    <mergeCell ref="A14:B14"/>
    <mergeCell ref="A4:A5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showGridLines="0" showZeros="0" tabSelected="1" topLeftCell="A5" workbookViewId="0">
      <selection activeCell="A7" sqref="A7"/>
    </sheetView>
  </sheetViews>
  <sheetFormatPr defaultColWidth="8.87962962962963" defaultRowHeight="13.8" outlineLevelCol="7"/>
  <cols>
    <col min="1" max="1" width="12.75" style="86" customWidth="1"/>
    <col min="2" max="2" width="38" style="86" customWidth="1"/>
    <col min="3" max="8" width="14.75" style="86" customWidth="1"/>
    <col min="9" max="16384" width="8.87962962962963" style="86"/>
  </cols>
  <sheetData>
    <row r="1" ht="15.95" customHeight="1" spans="1:8">
      <c r="A1" s="28" t="s">
        <v>97</v>
      </c>
      <c r="B1" s="28"/>
      <c r="C1" s="28"/>
      <c r="D1" s="70"/>
      <c r="E1" s="70"/>
      <c r="F1" s="70"/>
      <c r="G1" s="70"/>
      <c r="H1" s="60"/>
    </row>
    <row r="2" s="70" customFormat="1" ht="27" customHeight="1" spans="1:8">
      <c r="A2" s="71" t="s">
        <v>98</v>
      </c>
      <c r="B2" s="71"/>
      <c r="C2" s="71"/>
      <c r="D2" s="71"/>
      <c r="E2" s="71"/>
      <c r="F2" s="71"/>
      <c r="G2" s="71"/>
      <c r="H2" s="71"/>
    </row>
    <row r="3" s="70" customFormat="1" ht="18" customHeight="1" spans="1:8">
      <c r="A3" s="61" t="s">
        <v>22</v>
      </c>
      <c r="B3" s="82"/>
      <c r="C3" s="82"/>
      <c r="D3" s="82"/>
      <c r="E3" s="82"/>
      <c r="F3" s="82"/>
      <c r="G3" s="82"/>
      <c r="H3" s="72" t="s">
        <v>23</v>
      </c>
    </row>
    <row r="4" s="85" customFormat="1" ht="27" customHeight="1" spans="1:8">
      <c r="A4" s="74" t="s">
        <v>99</v>
      </c>
      <c r="B4" s="74" t="s">
        <v>100</v>
      </c>
      <c r="C4" s="74" t="s">
        <v>79</v>
      </c>
      <c r="D4" s="74" t="s">
        <v>101</v>
      </c>
      <c r="E4" s="74" t="s">
        <v>102</v>
      </c>
      <c r="F4" s="74" t="s">
        <v>103</v>
      </c>
      <c r="G4" s="74" t="s">
        <v>104</v>
      </c>
      <c r="H4" s="74" t="s">
        <v>105</v>
      </c>
    </row>
    <row r="5" ht="18" customHeight="1" spans="1:8">
      <c r="A5" s="77" t="s">
        <v>106</v>
      </c>
      <c r="B5" s="37" t="s">
        <v>107</v>
      </c>
      <c r="C5" s="78">
        <f>C6+C8</f>
        <v>1973.7</v>
      </c>
      <c r="D5" s="78">
        <f>D6+D8</f>
        <v>1798.9</v>
      </c>
      <c r="E5" s="78">
        <f>E6+E8</f>
        <v>174.8</v>
      </c>
      <c r="F5" s="79"/>
      <c r="G5" s="79"/>
      <c r="H5" s="79"/>
    </row>
    <row r="6" ht="18" customHeight="1" spans="1:8">
      <c r="A6" s="77" t="s">
        <v>108</v>
      </c>
      <c r="B6" s="37" t="s">
        <v>109</v>
      </c>
      <c r="C6" s="78">
        <v>1798.9</v>
      </c>
      <c r="D6" s="78">
        <v>1798.9</v>
      </c>
      <c r="E6" s="78"/>
      <c r="F6" s="79"/>
      <c r="G6" s="79"/>
      <c r="H6" s="79"/>
    </row>
    <row r="7" ht="18" customHeight="1" spans="1:8">
      <c r="A7" s="77" t="s">
        <v>110</v>
      </c>
      <c r="B7" s="77" t="s">
        <v>111</v>
      </c>
      <c r="C7" s="78">
        <v>1798.9</v>
      </c>
      <c r="D7" s="78">
        <v>1798.9</v>
      </c>
      <c r="E7" s="78"/>
      <c r="F7" s="79"/>
      <c r="G7" s="79"/>
      <c r="H7" s="79"/>
    </row>
    <row r="8" ht="18" customHeight="1" spans="1:8">
      <c r="A8" s="77" t="s">
        <v>112</v>
      </c>
      <c r="B8" s="77" t="s">
        <v>113</v>
      </c>
      <c r="C8" s="78">
        <v>174.8</v>
      </c>
      <c r="D8" s="78"/>
      <c r="E8" s="78">
        <v>174.8</v>
      </c>
      <c r="F8" s="79"/>
      <c r="G8" s="79"/>
      <c r="H8" s="79"/>
    </row>
    <row r="9" ht="18" customHeight="1" spans="1:8">
      <c r="A9" s="77" t="s">
        <v>114</v>
      </c>
      <c r="B9" s="77" t="s">
        <v>115</v>
      </c>
      <c r="C9" s="78">
        <v>174.8</v>
      </c>
      <c r="D9" s="78"/>
      <c r="E9" s="78">
        <v>174.8</v>
      </c>
      <c r="F9" s="79"/>
      <c r="G9" s="79"/>
      <c r="H9" s="79"/>
    </row>
    <row r="10" ht="18" customHeight="1" spans="1:8">
      <c r="A10" s="77" t="s">
        <v>116</v>
      </c>
      <c r="B10" s="37" t="s">
        <v>117</v>
      </c>
      <c r="C10" s="78">
        <f>C11+C13+C15</f>
        <v>403</v>
      </c>
      <c r="D10" s="78">
        <f>D11+D13+D15</f>
        <v>83</v>
      </c>
      <c r="E10" s="78">
        <f>E11+E13+E15</f>
        <v>320</v>
      </c>
      <c r="F10" s="79"/>
      <c r="G10" s="79"/>
      <c r="H10" s="79"/>
    </row>
    <row r="11" ht="18" customHeight="1" spans="1:8">
      <c r="A11" s="77" t="s">
        <v>118</v>
      </c>
      <c r="B11" s="77" t="s">
        <v>119</v>
      </c>
      <c r="C11" s="78">
        <v>100</v>
      </c>
      <c r="D11" s="78"/>
      <c r="E11" s="78">
        <v>100</v>
      </c>
      <c r="F11" s="79"/>
      <c r="G11" s="79"/>
      <c r="H11" s="79"/>
    </row>
    <row r="12" ht="18" customHeight="1" spans="1:8">
      <c r="A12" s="77" t="s">
        <v>120</v>
      </c>
      <c r="B12" s="77" t="s">
        <v>121</v>
      </c>
      <c r="C12" s="78">
        <v>100</v>
      </c>
      <c r="D12" s="78"/>
      <c r="E12" s="78">
        <v>100</v>
      </c>
      <c r="F12" s="79"/>
      <c r="G12" s="79"/>
      <c r="H12" s="79"/>
    </row>
    <row r="13" ht="18" customHeight="1" spans="1:8">
      <c r="A13" s="77" t="s">
        <v>122</v>
      </c>
      <c r="B13" s="77" t="s">
        <v>123</v>
      </c>
      <c r="C13" s="78">
        <v>83</v>
      </c>
      <c r="D13" s="78">
        <v>83</v>
      </c>
      <c r="E13" s="78"/>
      <c r="F13" s="79"/>
      <c r="G13" s="79"/>
      <c r="H13" s="79"/>
    </row>
    <row r="14" ht="18" customHeight="1" spans="1:8">
      <c r="A14" s="77" t="s">
        <v>124</v>
      </c>
      <c r="B14" s="77" t="s">
        <v>125</v>
      </c>
      <c r="C14" s="78">
        <v>83</v>
      </c>
      <c r="D14" s="78">
        <v>83</v>
      </c>
      <c r="E14" s="78"/>
      <c r="F14" s="79"/>
      <c r="G14" s="79"/>
      <c r="H14" s="79"/>
    </row>
    <row r="15" ht="18" customHeight="1" spans="1:8">
      <c r="A15" s="77" t="s">
        <v>126</v>
      </c>
      <c r="B15" s="77" t="s">
        <v>127</v>
      </c>
      <c r="C15" s="78">
        <f>C16+C17</f>
        <v>220</v>
      </c>
      <c r="D15" s="78"/>
      <c r="E15" s="78">
        <f>E16+E17</f>
        <v>220</v>
      </c>
      <c r="F15" s="79"/>
      <c r="G15" s="79"/>
      <c r="H15" s="79"/>
    </row>
    <row r="16" ht="18" customHeight="1" spans="1:8">
      <c r="A16" s="77" t="s">
        <v>128</v>
      </c>
      <c r="B16" s="77" t="s">
        <v>129</v>
      </c>
      <c r="C16" s="78">
        <v>120</v>
      </c>
      <c r="D16" s="78"/>
      <c r="E16" s="78">
        <v>120</v>
      </c>
      <c r="F16" s="79"/>
      <c r="G16" s="79"/>
      <c r="H16" s="79"/>
    </row>
    <row r="17" ht="18" customHeight="1" spans="1:8">
      <c r="A17" s="77" t="s">
        <v>130</v>
      </c>
      <c r="B17" s="77" t="s">
        <v>131</v>
      </c>
      <c r="C17" s="78">
        <v>100</v>
      </c>
      <c r="D17" s="78"/>
      <c r="E17" s="78">
        <v>100</v>
      </c>
      <c r="F17" s="79"/>
      <c r="G17" s="79"/>
      <c r="H17" s="79"/>
    </row>
    <row r="18" ht="18" customHeight="1" spans="1:8">
      <c r="A18" s="77" t="s">
        <v>132</v>
      </c>
      <c r="B18" s="37" t="s">
        <v>133</v>
      </c>
      <c r="C18" s="78">
        <v>41</v>
      </c>
      <c r="D18" s="78">
        <v>41</v>
      </c>
      <c r="E18" s="78"/>
      <c r="F18" s="79"/>
      <c r="G18" s="79"/>
      <c r="H18" s="79"/>
    </row>
    <row r="19" ht="18" customHeight="1" spans="1:8">
      <c r="A19" s="77" t="s">
        <v>134</v>
      </c>
      <c r="B19" s="77" t="s">
        <v>135</v>
      </c>
      <c r="C19" s="78">
        <v>41</v>
      </c>
      <c r="D19" s="78">
        <v>41</v>
      </c>
      <c r="E19" s="78"/>
      <c r="F19" s="79"/>
      <c r="G19" s="79"/>
      <c r="H19" s="79"/>
    </row>
    <row r="20" ht="18" customHeight="1" spans="1:8">
      <c r="A20" s="77" t="s">
        <v>136</v>
      </c>
      <c r="B20" s="77" t="s">
        <v>137</v>
      </c>
      <c r="C20" s="78">
        <v>41</v>
      </c>
      <c r="D20" s="78">
        <v>41</v>
      </c>
      <c r="E20" s="78"/>
      <c r="F20" s="79"/>
      <c r="G20" s="79"/>
      <c r="H20" s="79"/>
    </row>
    <row r="21" ht="18" customHeight="1" spans="1:8">
      <c r="A21" s="77" t="s">
        <v>138</v>
      </c>
      <c r="B21" s="37" t="s">
        <v>139</v>
      </c>
      <c r="C21" s="78">
        <f>C22+C24+C26</f>
        <v>364</v>
      </c>
      <c r="D21" s="78"/>
      <c r="E21" s="78">
        <f>E22+E24+E26</f>
        <v>364</v>
      </c>
      <c r="F21" s="79"/>
      <c r="G21" s="79"/>
      <c r="H21" s="79"/>
    </row>
    <row r="22" ht="18" customHeight="1" spans="1:8">
      <c r="A22" s="77" t="s">
        <v>140</v>
      </c>
      <c r="B22" s="77" t="s">
        <v>141</v>
      </c>
      <c r="C22" s="78">
        <v>80</v>
      </c>
      <c r="D22" s="78"/>
      <c r="E22" s="78">
        <v>80</v>
      </c>
      <c r="F22" s="79"/>
      <c r="G22" s="79"/>
      <c r="H22" s="79"/>
    </row>
    <row r="23" ht="18" customHeight="1" spans="1:8">
      <c r="A23" s="77" t="s">
        <v>142</v>
      </c>
      <c r="B23" s="77" t="s">
        <v>143</v>
      </c>
      <c r="C23" s="78">
        <v>80</v>
      </c>
      <c r="D23" s="78"/>
      <c r="E23" s="78">
        <v>80</v>
      </c>
      <c r="F23" s="79"/>
      <c r="G23" s="79"/>
      <c r="H23" s="79"/>
    </row>
    <row r="24" ht="18" customHeight="1" spans="1:8">
      <c r="A24" s="77" t="s">
        <v>144</v>
      </c>
      <c r="B24" s="77" t="s">
        <v>145</v>
      </c>
      <c r="C24" s="78">
        <v>64</v>
      </c>
      <c r="D24" s="78"/>
      <c r="E24" s="78">
        <v>64</v>
      </c>
      <c r="F24" s="79"/>
      <c r="G24" s="79"/>
      <c r="H24" s="79"/>
    </row>
    <row r="25" ht="18" customHeight="1" spans="1:8">
      <c r="A25" s="77" t="s">
        <v>146</v>
      </c>
      <c r="B25" s="77" t="s">
        <v>147</v>
      </c>
      <c r="C25" s="78">
        <v>64</v>
      </c>
      <c r="D25" s="78"/>
      <c r="E25" s="78">
        <v>64</v>
      </c>
      <c r="F25" s="79"/>
      <c r="G25" s="79"/>
      <c r="H25" s="79"/>
    </row>
    <row r="26" ht="18" customHeight="1" spans="1:8">
      <c r="A26" s="77" t="s">
        <v>148</v>
      </c>
      <c r="B26" s="77" t="s">
        <v>149</v>
      </c>
      <c r="C26" s="78">
        <v>220</v>
      </c>
      <c r="D26" s="78"/>
      <c r="E26" s="78">
        <v>220</v>
      </c>
      <c r="F26" s="79"/>
      <c r="G26" s="79"/>
      <c r="H26" s="79"/>
    </row>
    <row r="27" ht="18" customHeight="1" spans="1:8">
      <c r="A27" s="77" t="s">
        <v>150</v>
      </c>
      <c r="B27" s="77" t="s">
        <v>151</v>
      </c>
      <c r="C27" s="78">
        <v>220</v>
      </c>
      <c r="D27" s="78"/>
      <c r="E27" s="78">
        <v>220</v>
      </c>
      <c r="F27" s="79"/>
      <c r="G27" s="79"/>
      <c r="H27" s="79"/>
    </row>
    <row r="28" ht="18" customHeight="1" spans="1:8">
      <c r="A28" s="77" t="s">
        <v>152</v>
      </c>
      <c r="B28" s="37" t="s">
        <v>153</v>
      </c>
      <c r="C28" s="78">
        <f>C29+C32+C34+C36+C38</f>
        <v>3310</v>
      </c>
      <c r="D28" s="78"/>
      <c r="E28" s="78">
        <f>E29+E32+E34+E36+E38</f>
        <v>3310</v>
      </c>
      <c r="F28" s="79"/>
      <c r="G28" s="79"/>
      <c r="H28" s="79"/>
    </row>
    <row r="29" ht="18" customHeight="1" spans="1:8">
      <c r="A29" s="77" t="s">
        <v>154</v>
      </c>
      <c r="B29" s="77" t="s">
        <v>155</v>
      </c>
      <c r="C29" s="78">
        <f>C30+C31</f>
        <v>1210</v>
      </c>
      <c r="D29" s="78"/>
      <c r="E29" s="78">
        <f>E30+E31</f>
        <v>1210</v>
      </c>
      <c r="F29" s="79"/>
      <c r="G29" s="79"/>
      <c r="H29" s="79"/>
    </row>
    <row r="30" ht="18" customHeight="1" spans="1:8">
      <c r="A30" s="77" t="s">
        <v>156</v>
      </c>
      <c r="B30" s="77" t="s">
        <v>157</v>
      </c>
      <c r="C30" s="78">
        <v>910</v>
      </c>
      <c r="D30" s="78"/>
      <c r="E30" s="78">
        <v>910</v>
      </c>
      <c r="F30" s="79"/>
      <c r="G30" s="79"/>
      <c r="H30" s="79"/>
    </row>
    <row r="31" ht="18" customHeight="1" spans="1:8">
      <c r="A31" s="77" t="s">
        <v>158</v>
      </c>
      <c r="B31" s="77" t="s">
        <v>159</v>
      </c>
      <c r="C31" s="78">
        <v>300</v>
      </c>
      <c r="D31" s="78"/>
      <c r="E31" s="78">
        <v>300</v>
      </c>
      <c r="F31" s="79"/>
      <c r="G31" s="79"/>
      <c r="H31" s="79"/>
    </row>
    <row r="32" ht="18" customHeight="1" spans="1:8">
      <c r="A32" s="77" t="s">
        <v>160</v>
      </c>
      <c r="B32" s="77" t="s">
        <v>161</v>
      </c>
      <c r="C32" s="78">
        <v>60</v>
      </c>
      <c r="D32" s="78"/>
      <c r="E32" s="78">
        <v>60</v>
      </c>
      <c r="F32" s="79"/>
      <c r="G32" s="79"/>
      <c r="H32" s="79"/>
    </row>
    <row r="33" ht="18" customHeight="1" spans="1:8">
      <c r="A33" s="77" t="s">
        <v>162</v>
      </c>
      <c r="B33" s="77" t="s">
        <v>163</v>
      </c>
      <c r="C33" s="78">
        <v>60</v>
      </c>
      <c r="D33" s="78"/>
      <c r="E33" s="78">
        <v>60</v>
      </c>
      <c r="F33" s="79"/>
      <c r="G33" s="79"/>
      <c r="H33" s="79"/>
    </row>
    <row r="34" ht="18" customHeight="1" spans="1:8">
      <c r="A34" s="77" t="s">
        <v>164</v>
      </c>
      <c r="B34" s="77" t="s">
        <v>165</v>
      </c>
      <c r="C34" s="78">
        <v>150</v>
      </c>
      <c r="D34" s="78"/>
      <c r="E34" s="78">
        <v>150</v>
      </c>
      <c r="F34" s="79"/>
      <c r="G34" s="79"/>
      <c r="H34" s="79"/>
    </row>
    <row r="35" ht="18" customHeight="1" spans="1:8">
      <c r="A35" s="77" t="s">
        <v>166</v>
      </c>
      <c r="B35" s="77" t="s">
        <v>167</v>
      </c>
      <c r="C35" s="78">
        <v>150</v>
      </c>
      <c r="D35" s="78"/>
      <c r="E35" s="78">
        <v>150</v>
      </c>
      <c r="F35" s="79"/>
      <c r="G35" s="79"/>
      <c r="H35" s="79"/>
    </row>
    <row r="36" ht="18" customHeight="1" spans="1:8">
      <c r="A36" s="77" t="s">
        <v>168</v>
      </c>
      <c r="B36" s="77" t="s">
        <v>169</v>
      </c>
      <c r="C36" s="78">
        <v>300</v>
      </c>
      <c r="D36" s="78"/>
      <c r="E36" s="78">
        <v>300</v>
      </c>
      <c r="F36" s="79"/>
      <c r="G36" s="79"/>
      <c r="H36" s="79"/>
    </row>
    <row r="37" ht="18" customHeight="1" spans="1:8">
      <c r="A37" s="77" t="s">
        <v>170</v>
      </c>
      <c r="B37" s="77" t="s">
        <v>171</v>
      </c>
      <c r="C37" s="78">
        <v>300</v>
      </c>
      <c r="D37" s="78"/>
      <c r="E37" s="78">
        <v>300</v>
      </c>
      <c r="F37" s="79"/>
      <c r="G37" s="79"/>
      <c r="H37" s="79"/>
    </row>
    <row r="38" ht="18" customHeight="1" spans="1:8">
      <c r="A38" s="77" t="s">
        <v>172</v>
      </c>
      <c r="B38" s="77" t="s">
        <v>173</v>
      </c>
      <c r="C38" s="78">
        <v>1590</v>
      </c>
      <c r="D38" s="78"/>
      <c r="E38" s="78">
        <v>1590</v>
      </c>
      <c r="F38" s="79"/>
      <c r="G38" s="79"/>
      <c r="H38" s="79"/>
    </row>
    <row r="39" ht="18" customHeight="1" spans="1:8">
      <c r="A39" s="77" t="s">
        <v>174</v>
      </c>
      <c r="B39" s="77" t="s">
        <v>175</v>
      </c>
      <c r="C39" s="78">
        <v>1590</v>
      </c>
      <c r="D39" s="78"/>
      <c r="E39" s="78">
        <v>1590</v>
      </c>
      <c r="F39" s="79"/>
      <c r="G39" s="79"/>
      <c r="H39" s="79"/>
    </row>
    <row r="40" ht="18" customHeight="1" spans="1:8">
      <c r="A40" s="77" t="s">
        <v>176</v>
      </c>
      <c r="B40" s="37" t="s">
        <v>177</v>
      </c>
      <c r="C40" s="78">
        <f>C41+C43</f>
        <v>1451</v>
      </c>
      <c r="D40" s="78">
        <f>D41+D43</f>
        <v>68</v>
      </c>
      <c r="E40" s="78">
        <f>E41+E43</f>
        <v>1383</v>
      </c>
      <c r="F40" s="79"/>
      <c r="G40" s="79"/>
      <c r="H40" s="79"/>
    </row>
    <row r="41" ht="18" customHeight="1" spans="1:8">
      <c r="A41" s="77" t="s">
        <v>178</v>
      </c>
      <c r="B41" s="77" t="s">
        <v>179</v>
      </c>
      <c r="C41" s="78">
        <v>1383</v>
      </c>
      <c r="D41" s="78"/>
      <c r="E41" s="78">
        <v>1383</v>
      </c>
      <c r="F41" s="79"/>
      <c r="G41" s="79"/>
      <c r="H41" s="79"/>
    </row>
    <row r="42" ht="18" customHeight="1" spans="1:8">
      <c r="A42" s="77" t="s">
        <v>180</v>
      </c>
      <c r="B42" s="77" t="s">
        <v>181</v>
      </c>
      <c r="C42" s="78">
        <v>1383</v>
      </c>
      <c r="D42" s="78"/>
      <c r="E42" s="78">
        <v>1383</v>
      </c>
      <c r="F42" s="79"/>
      <c r="G42" s="79"/>
      <c r="H42" s="79"/>
    </row>
    <row r="43" ht="18" customHeight="1" spans="1:8">
      <c r="A43" s="77" t="s">
        <v>182</v>
      </c>
      <c r="B43" s="37" t="s">
        <v>183</v>
      </c>
      <c r="C43" s="78">
        <v>68</v>
      </c>
      <c r="D43" s="78">
        <v>68</v>
      </c>
      <c r="E43" s="78"/>
      <c r="F43" s="79"/>
      <c r="G43" s="79"/>
      <c r="H43" s="79"/>
    </row>
    <row r="44" ht="18" customHeight="1" spans="1:8">
      <c r="A44" s="77" t="s">
        <v>184</v>
      </c>
      <c r="B44" s="77" t="s">
        <v>185</v>
      </c>
      <c r="C44" s="78">
        <v>68</v>
      </c>
      <c r="D44" s="78">
        <v>68</v>
      </c>
      <c r="E44" s="78"/>
      <c r="F44" s="79"/>
      <c r="G44" s="79"/>
      <c r="H44" s="79"/>
    </row>
    <row r="45" ht="18" customHeight="1" spans="1:8">
      <c r="A45" s="77" t="s">
        <v>186</v>
      </c>
      <c r="B45" s="37" t="s">
        <v>187</v>
      </c>
      <c r="C45" s="78">
        <v>300</v>
      </c>
      <c r="D45" s="78"/>
      <c r="E45" s="78">
        <v>300</v>
      </c>
      <c r="F45" s="79"/>
      <c r="G45" s="79"/>
      <c r="H45" s="79"/>
    </row>
    <row r="46" ht="18" customHeight="1" spans="1:8">
      <c r="A46" s="77" t="s">
        <v>188</v>
      </c>
      <c r="B46" s="77" t="s">
        <v>189</v>
      </c>
      <c r="C46" s="78">
        <v>300</v>
      </c>
      <c r="D46" s="78"/>
      <c r="E46" s="78">
        <v>300</v>
      </c>
      <c r="F46" s="79"/>
      <c r="G46" s="79"/>
      <c r="H46" s="79"/>
    </row>
    <row r="47" ht="18" customHeight="1" spans="1:8">
      <c r="A47" s="77" t="s">
        <v>190</v>
      </c>
      <c r="B47" s="77" t="s">
        <v>191</v>
      </c>
      <c r="C47" s="78">
        <v>300</v>
      </c>
      <c r="D47" s="78"/>
      <c r="E47" s="78">
        <v>300</v>
      </c>
      <c r="F47" s="79"/>
      <c r="G47" s="79"/>
      <c r="H47" s="79"/>
    </row>
    <row r="48" ht="18" customHeight="1" spans="1:8">
      <c r="A48" s="77"/>
      <c r="B48" s="77"/>
      <c r="C48" s="79"/>
      <c r="D48" s="79"/>
      <c r="E48" s="79"/>
      <c r="F48" s="79"/>
      <c r="G48" s="79"/>
      <c r="H48" s="79"/>
    </row>
    <row r="49" ht="18" customHeight="1" spans="1:8">
      <c r="A49" s="77" t="s">
        <v>192</v>
      </c>
      <c r="B49" s="77" t="s">
        <v>193</v>
      </c>
      <c r="C49" s="78">
        <f>C5+C10+C18+C21+C28+C40+C45</f>
        <v>7842.7</v>
      </c>
      <c r="D49" s="78">
        <f>D5+D10+D18+D21+D28+D40+D45</f>
        <v>1990.9</v>
      </c>
      <c r="E49" s="78">
        <f>E5+E10+E18+E21+E28+E40+E45</f>
        <v>5851.8</v>
      </c>
      <c r="F49" s="79"/>
      <c r="G49" s="79"/>
      <c r="H49" s="79"/>
    </row>
  </sheetData>
  <mergeCells count="1">
    <mergeCell ref="A2:H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showGridLines="0" showZeros="0" tabSelected="1" zoomScale="115" zoomScaleNormal="115" workbookViewId="0">
      <selection activeCell="A7" sqref="A7"/>
    </sheetView>
  </sheetViews>
  <sheetFormatPr defaultColWidth="8.87962962962963" defaultRowHeight="14.4" outlineLevelCol="3"/>
  <cols>
    <col min="1" max="1" width="41.25" style="27" customWidth="1"/>
    <col min="2" max="2" width="22.6296296296296" style="27" customWidth="1"/>
    <col min="3" max="3" width="41.1296296296296" style="27" customWidth="1"/>
    <col min="4" max="4" width="22.6296296296296" style="27" customWidth="1"/>
    <col min="5" max="16384" width="8.87962962962963" style="27"/>
  </cols>
  <sheetData>
    <row r="1" s="23" customFormat="1" ht="15.95" customHeight="1" spans="1:4">
      <c r="A1" s="28" t="s">
        <v>194</v>
      </c>
      <c r="B1" s="28"/>
      <c r="C1" s="28"/>
      <c r="D1" s="60"/>
    </row>
    <row r="2" s="23" customFormat="1" ht="27" customHeight="1" spans="1:4">
      <c r="A2" s="71" t="s">
        <v>195</v>
      </c>
      <c r="B2" s="71"/>
      <c r="C2" s="71"/>
      <c r="D2" s="71"/>
    </row>
    <row r="3" s="24" customFormat="1" ht="18" customHeight="1" spans="1:4">
      <c r="A3" s="32" t="s">
        <v>22</v>
      </c>
      <c r="B3" s="82"/>
      <c r="C3" s="82"/>
      <c r="D3" s="72" t="s">
        <v>23</v>
      </c>
    </row>
    <row r="4" s="25" customFormat="1" ht="18" customHeight="1" spans="1:4">
      <c r="A4" s="74" t="s">
        <v>24</v>
      </c>
      <c r="B4" s="74"/>
      <c r="C4" s="74" t="s">
        <v>25</v>
      </c>
      <c r="D4" s="74"/>
    </row>
    <row r="5" s="25" customFormat="1" ht="18" customHeight="1" spans="1:4">
      <c r="A5" s="74" t="s">
        <v>196</v>
      </c>
      <c r="B5" s="74" t="s">
        <v>27</v>
      </c>
      <c r="C5" s="74" t="s">
        <v>196</v>
      </c>
      <c r="D5" s="74" t="s">
        <v>27</v>
      </c>
    </row>
    <row r="6" s="26" customFormat="1" ht="18" customHeight="1" spans="1:4">
      <c r="A6" s="77" t="s">
        <v>197</v>
      </c>
      <c r="B6" s="79">
        <v>7842.7</v>
      </c>
      <c r="C6" s="77" t="s">
        <v>198</v>
      </c>
      <c r="D6" s="79">
        <f>SUM(D7:D36)</f>
        <v>7842.7</v>
      </c>
    </row>
    <row r="7" s="26" customFormat="1" ht="18" customHeight="1" spans="1:4">
      <c r="A7" s="77" t="s">
        <v>199</v>
      </c>
      <c r="B7" s="79">
        <v>7842.7</v>
      </c>
      <c r="C7" s="77" t="s">
        <v>200</v>
      </c>
      <c r="D7" s="79">
        <v>1973.7</v>
      </c>
    </row>
    <row r="8" s="26" customFormat="1" ht="18" customHeight="1" spans="1:4">
      <c r="A8" s="77" t="s">
        <v>201</v>
      </c>
      <c r="B8" s="79"/>
      <c r="C8" s="77" t="s">
        <v>202</v>
      </c>
      <c r="D8" s="79"/>
    </row>
    <row r="9" s="26" customFormat="1" ht="18" customHeight="1" spans="1:4">
      <c r="A9" s="77" t="s">
        <v>203</v>
      </c>
      <c r="B9" s="79"/>
      <c r="C9" s="77" t="s">
        <v>204</v>
      </c>
      <c r="D9" s="79"/>
    </row>
    <row r="10" s="26" customFormat="1" ht="18" customHeight="1" spans="1:4">
      <c r="A10" s="77" t="s">
        <v>205</v>
      </c>
      <c r="B10" s="79"/>
      <c r="C10" s="77" t="s">
        <v>206</v>
      </c>
      <c r="D10" s="79"/>
    </row>
    <row r="11" s="26" customFormat="1" ht="18" customHeight="1" spans="1:4">
      <c r="A11" s="77" t="s">
        <v>199</v>
      </c>
      <c r="B11" s="79"/>
      <c r="C11" s="77" t="s">
        <v>207</v>
      </c>
      <c r="D11" s="79"/>
    </row>
    <row r="12" s="26" customFormat="1" ht="18" customHeight="1" spans="1:4">
      <c r="A12" s="77" t="s">
        <v>201</v>
      </c>
      <c r="B12" s="79"/>
      <c r="C12" s="77" t="s">
        <v>208</v>
      </c>
      <c r="D12" s="79"/>
    </row>
    <row r="13" s="26" customFormat="1" ht="18" customHeight="1" spans="1:4">
      <c r="A13" s="77" t="s">
        <v>203</v>
      </c>
      <c r="B13" s="79"/>
      <c r="C13" s="77" t="s">
        <v>209</v>
      </c>
      <c r="D13" s="79"/>
    </row>
    <row r="14" s="26" customFormat="1" ht="18" customHeight="1" spans="1:4">
      <c r="A14" s="77"/>
      <c r="B14" s="79"/>
      <c r="C14" s="77" t="s">
        <v>210</v>
      </c>
      <c r="D14" s="79">
        <v>403</v>
      </c>
    </row>
    <row r="15" s="26" customFormat="1" ht="18" customHeight="1" spans="1:4">
      <c r="A15" s="77"/>
      <c r="B15" s="79"/>
      <c r="C15" s="77" t="s">
        <v>211</v>
      </c>
      <c r="D15" s="79"/>
    </row>
    <row r="16" s="26" customFormat="1" ht="18" customHeight="1" spans="1:4">
      <c r="A16" s="77"/>
      <c r="B16" s="79"/>
      <c r="C16" s="77" t="s">
        <v>212</v>
      </c>
      <c r="D16" s="79">
        <v>41</v>
      </c>
    </row>
    <row r="17" s="26" customFormat="1" ht="18" customHeight="1" spans="1:4">
      <c r="A17" s="77"/>
      <c r="B17" s="79"/>
      <c r="C17" s="77" t="s">
        <v>213</v>
      </c>
      <c r="D17" s="79"/>
    </row>
    <row r="18" s="26" customFormat="1" ht="18" customHeight="1" spans="1:4">
      <c r="A18" s="77"/>
      <c r="B18" s="79"/>
      <c r="C18" s="77" t="s">
        <v>214</v>
      </c>
      <c r="D18" s="79">
        <v>364</v>
      </c>
    </row>
    <row r="19" s="26" customFormat="1" ht="18" customHeight="1" spans="1:4">
      <c r="A19" s="77"/>
      <c r="B19" s="79"/>
      <c r="C19" s="77" t="s">
        <v>215</v>
      </c>
      <c r="D19" s="79">
        <v>3310</v>
      </c>
    </row>
    <row r="20" s="26" customFormat="1" ht="18" customHeight="1" spans="1:4">
      <c r="A20" s="77"/>
      <c r="B20" s="79"/>
      <c r="C20" s="77" t="s">
        <v>216</v>
      </c>
      <c r="D20" s="79"/>
    </row>
    <row r="21" s="26" customFormat="1" ht="18" customHeight="1" spans="1:4">
      <c r="A21" s="77"/>
      <c r="B21" s="79"/>
      <c r="C21" s="77" t="s">
        <v>217</v>
      </c>
      <c r="D21" s="79"/>
    </row>
    <row r="22" s="26" customFormat="1" ht="18" customHeight="1" spans="1:4">
      <c r="A22" s="77"/>
      <c r="B22" s="79"/>
      <c r="C22" s="77" t="s">
        <v>218</v>
      </c>
      <c r="D22" s="79"/>
    </row>
    <row r="23" s="26" customFormat="1" ht="18" customHeight="1" spans="1:4">
      <c r="A23" s="77"/>
      <c r="B23" s="79"/>
      <c r="C23" s="77" t="s">
        <v>219</v>
      </c>
      <c r="D23" s="79"/>
    </row>
    <row r="24" s="26" customFormat="1" ht="18" customHeight="1" spans="1:4">
      <c r="A24" s="77"/>
      <c r="B24" s="79"/>
      <c r="C24" s="77" t="s">
        <v>220</v>
      </c>
      <c r="D24" s="79"/>
    </row>
    <row r="25" s="26" customFormat="1" ht="18" customHeight="1" spans="1:4">
      <c r="A25" s="77"/>
      <c r="B25" s="79"/>
      <c r="C25" s="77" t="s">
        <v>221</v>
      </c>
      <c r="D25" s="79"/>
    </row>
    <row r="26" s="26" customFormat="1" ht="18" customHeight="1" spans="1:4">
      <c r="A26" s="77"/>
      <c r="B26" s="79"/>
      <c r="C26" s="77" t="s">
        <v>222</v>
      </c>
      <c r="D26" s="79">
        <v>1451</v>
      </c>
    </row>
    <row r="27" s="26" customFormat="1" ht="18" customHeight="1" spans="1:4">
      <c r="A27" s="77"/>
      <c r="B27" s="79"/>
      <c r="C27" s="77" t="s">
        <v>223</v>
      </c>
      <c r="D27" s="79"/>
    </row>
    <row r="28" s="26" customFormat="1" ht="18" customHeight="1" spans="1:4">
      <c r="A28" s="77"/>
      <c r="B28" s="79"/>
      <c r="C28" s="77" t="s">
        <v>224</v>
      </c>
      <c r="D28" s="79"/>
    </row>
    <row r="29" s="26" customFormat="1" ht="18" customHeight="1" spans="1:4">
      <c r="A29" s="77"/>
      <c r="B29" s="79"/>
      <c r="C29" s="77" t="s">
        <v>225</v>
      </c>
      <c r="D29" s="79"/>
    </row>
    <row r="30" s="26" customFormat="1" ht="18" customHeight="1" spans="1:4">
      <c r="A30" s="77"/>
      <c r="B30" s="79"/>
      <c r="C30" s="77" t="s">
        <v>226</v>
      </c>
      <c r="D30" s="79"/>
    </row>
    <row r="31" s="26" customFormat="1" ht="18" customHeight="1" spans="1:4">
      <c r="A31" s="77"/>
      <c r="B31" s="79"/>
      <c r="C31" s="77" t="s">
        <v>227</v>
      </c>
      <c r="D31" s="79">
        <v>300</v>
      </c>
    </row>
    <row r="32" s="26" customFormat="1" ht="18" customHeight="1" spans="1:4">
      <c r="A32" s="77"/>
      <c r="B32" s="79"/>
      <c r="C32" s="77" t="s">
        <v>228</v>
      </c>
      <c r="D32" s="79"/>
    </row>
    <row r="33" s="26" customFormat="1" ht="18" customHeight="1" spans="1:4">
      <c r="A33" s="77"/>
      <c r="B33" s="79"/>
      <c r="C33" s="77" t="s">
        <v>229</v>
      </c>
      <c r="D33" s="79"/>
    </row>
    <row r="34" s="26" customFormat="1" ht="18" customHeight="1" spans="1:4">
      <c r="A34" s="77"/>
      <c r="B34" s="79"/>
      <c r="C34" s="77" t="s">
        <v>230</v>
      </c>
      <c r="D34" s="79"/>
    </row>
    <row r="35" s="26" customFormat="1" ht="18" customHeight="1" spans="1:4">
      <c r="A35" s="77"/>
      <c r="B35" s="79"/>
      <c r="C35" s="77" t="s">
        <v>231</v>
      </c>
      <c r="D35" s="79"/>
    </row>
    <row r="36" s="26" customFormat="1" ht="18" customHeight="1" spans="1:4">
      <c r="A36" s="77"/>
      <c r="B36" s="79"/>
      <c r="C36" s="77" t="s">
        <v>232</v>
      </c>
      <c r="D36" s="79"/>
    </row>
    <row r="37" s="26" customFormat="1" ht="18" customHeight="1" spans="1:4">
      <c r="A37" s="77"/>
      <c r="B37" s="79"/>
      <c r="C37" s="77"/>
      <c r="D37" s="79"/>
    </row>
    <row r="38" s="26" customFormat="1" ht="18" customHeight="1" spans="1:4">
      <c r="A38" s="77" t="s">
        <v>192</v>
      </c>
      <c r="B38" s="79"/>
      <c r="C38" s="77" t="s">
        <v>233</v>
      </c>
      <c r="D38" s="79"/>
    </row>
    <row r="39" s="26" customFormat="1" ht="18" customHeight="1" spans="1:4">
      <c r="A39" s="77" t="s">
        <v>192</v>
      </c>
      <c r="B39" s="79"/>
      <c r="C39" s="77" t="s">
        <v>192</v>
      </c>
      <c r="D39" s="79"/>
    </row>
    <row r="40" s="25" customFormat="1" ht="18" customHeight="1" spans="1:4">
      <c r="A40" s="83" t="s">
        <v>234</v>
      </c>
      <c r="B40" s="84">
        <f>B6+B10</f>
        <v>7842.7</v>
      </c>
      <c r="C40" s="83" t="s">
        <v>235</v>
      </c>
      <c r="D40" s="84">
        <f>D6+D38</f>
        <v>7842.7</v>
      </c>
    </row>
  </sheetData>
  <mergeCells count="3">
    <mergeCell ref="A2:D2"/>
    <mergeCell ref="A4:B4"/>
    <mergeCell ref="C4:D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showGridLines="0" showZeros="0" tabSelected="1" workbookViewId="0">
      <selection activeCell="A7" sqref="A7"/>
    </sheetView>
  </sheetViews>
  <sheetFormatPr defaultColWidth="8.87962962962963" defaultRowHeight="14.4" outlineLevelCol="6"/>
  <cols>
    <col min="1" max="1" width="10.3796296296296" style="27" customWidth="1"/>
    <col min="2" max="2" width="37.8796296296296" style="27" customWidth="1"/>
    <col min="3" max="7" width="17.1296296296296" style="27" customWidth="1"/>
    <col min="8" max="16384" width="8.87962962962963" style="27"/>
  </cols>
  <sheetData>
    <row r="1" s="23" customFormat="1" ht="15.95" customHeight="1" spans="1:7">
      <c r="A1" s="28" t="s">
        <v>236</v>
      </c>
      <c r="B1" s="28"/>
      <c r="C1" s="28"/>
      <c r="D1" s="70"/>
      <c r="E1" s="70"/>
      <c r="F1" s="70"/>
      <c r="G1" s="60"/>
    </row>
    <row r="2" s="23" customFormat="1" ht="27" customHeight="1" spans="1:7">
      <c r="A2" s="71" t="s">
        <v>237</v>
      </c>
      <c r="B2" s="71"/>
      <c r="C2" s="71"/>
      <c r="D2" s="71"/>
      <c r="E2" s="71"/>
      <c r="F2" s="71"/>
      <c r="G2" s="71"/>
    </row>
    <row r="3" s="26" customFormat="1" ht="18" customHeight="1" spans="1:7">
      <c r="A3" s="61" t="s">
        <v>238</v>
      </c>
      <c r="B3" s="28"/>
      <c r="C3" s="28"/>
      <c r="D3" s="28"/>
      <c r="E3" s="28"/>
      <c r="F3" s="28"/>
      <c r="G3" s="72" t="s">
        <v>23</v>
      </c>
    </row>
    <row r="4" s="25" customFormat="1" ht="18" customHeight="1" spans="1:7">
      <c r="A4" s="73" t="s">
        <v>99</v>
      </c>
      <c r="B4" s="73" t="s">
        <v>100</v>
      </c>
      <c r="C4" s="73" t="s">
        <v>79</v>
      </c>
      <c r="D4" s="74" t="s">
        <v>101</v>
      </c>
      <c r="E4" s="74"/>
      <c r="F4" s="74"/>
      <c r="G4" s="73" t="s">
        <v>102</v>
      </c>
    </row>
    <row r="5" s="25" customFormat="1" ht="18" customHeight="1" spans="1:7">
      <c r="A5" s="75"/>
      <c r="B5" s="75"/>
      <c r="C5" s="76"/>
      <c r="D5" s="74" t="s">
        <v>82</v>
      </c>
      <c r="E5" s="74" t="s">
        <v>239</v>
      </c>
      <c r="F5" s="74" t="s">
        <v>240</v>
      </c>
      <c r="G5" s="75"/>
    </row>
    <row r="6" s="26" customFormat="1" ht="18" customHeight="1" spans="1:7">
      <c r="A6" s="77" t="s">
        <v>106</v>
      </c>
      <c r="B6" s="37" t="s">
        <v>107</v>
      </c>
      <c r="C6" s="78">
        <f t="shared" ref="C6:G6" si="0">C7+C9</f>
        <v>1973.7</v>
      </c>
      <c r="D6" s="78">
        <f t="shared" si="0"/>
        <v>1798.9</v>
      </c>
      <c r="E6" s="79">
        <f>D6-F6</f>
        <v>798.9</v>
      </c>
      <c r="F6" s="78">
        <v>1000</v>
      </c>
      <c r="G6" s="78">
        <f>G7+G9</f>
        <v>174.8</v>
      </c>
    </row>
    <row r="7" s="26" customFormat="1" ht="18" customHeight="1" spans="1:7">
      <c r="A7" s="77" t="s">
        <v>108</v>
      </c>
      <c r="B7" s="37" t="s">
        <v>109</v>
      </c>
      <c r="C7" s="78">
        <v>1798.9</v>
      </c>
      <c r="D7" s="78">
        <v>1798.9</v>
      </c>
      <c r="E7" s="79">
        <f>D7-F7</f>
        <v>798.9</v>
      </c>
      <c r="F7" s="78">
        <v>1000</v>
      </c>
      <c r="G7" s="78"/>
    </row>
    <row r="8" s="26" customFormat="1" ht="18" customHeight="1" spans="1:7">
      <c r="A8" s="77" t="s">
        <v>110</v>
      </c>
      <c r="B8" s="77" t="s">
        <v>111</v>
      </c>
      <c r="C8" s="78">
        <v>1798.9</v>
      </c>
      <c r="D8" s="78">
        <v>1798.9</v>
      </c>
      <c r="E8" s="79">
        <f>D8-F8</f>
        <v>798.9</v>
      </c>
      <c r="F8" s="78">
        <v>1000</v>
      </c>
      <c r="G8" s="78"/>
    </row>
    <row r="9" s="26" customFormat="1" ht="18" customHeight="1" spans="1:7">
      <c r="A9" s="77" t="s">
        <v>112</v>
      </c>
      <c r="B9" s="77" t="s">
        <v>113</v>
      </c>
      <c r="C9" s="78">
        <v>174.8</v>
      </c>
      <c r="D9" s="78"/>
      <c r="E9" s="79"/>
      <c r="F9" s="7">
        <v>0</v>
      </c>
      <c r="G9" s="78">
        <v>174.8</v>
      </c>
    </row>
    <row r="10" s="26" customFormat="1" ht="18" customHeight="1" spans="1:7">
      <c r="A10" s="77" t="s">
        <v>114</v>
      </c>
      <c r="B10" s="77" t="s">
        <v>115</v>
      </c>
      <c r="C10" s="78">
        <v>174.8</v>
      </c>
      <c r="D10" s="78"/>
      <c r="E10" s="79"/>
      <c r="F10" s="79"/>
      <c r="G10" s="78">
        <v>174.8</v>
      </c>
    </row>
    <row r="11" s="26" customFormat="1" ht="18" customHeight="1" spans="1:7">
      <c r="A11" s="77" t="s">
        <v>116</v>
      </c>
      <c r="B11" s="37" t="s">
        <v>117</v>
      </c>
      <c r="C11" s="78">
        <f t="shared" ref="C11:G11" si="1">C12+C14+C16</f>
        <v>403</v>
      </c>
      <c r="D11" s="78">
        <f t="shared" si="1"/>
        <v>83</v>
      </c>
      <c r="E11" s="78">
        <f t="shared" si="1"/>
        <v>83</v>
      </c>
      <c r="F11" s="79"/>
      <c r="G11" s="78">
        <f>G12+G14+G16</f>
        <v>320</v>
      </c>
    </row>
    <row r="12" s="26" customFormat="1" ht="18" customHeight="1" spans="1:7">
      <c r="A12" s="77" t="s">
        <v>118</v>
      </c>
      <c r="B12" s="77" t="s">
        <v>119</v>
      </c>
      <c r="C12" s="78">
        <v>100</v>
      </c>
      <c r="D12" s="78"/>
      <c r="E12" s="78"/>
      <c r="F12" s="79"/>
      <c r="G12" s="78">
        <v>100</v>
      </c>
    </row>
    <row r="13" s="26" customFormat="1" ht="18" customHeight="1" spans="1:7">
      <c r="A13" s="77" t="s">
        <v>120</v>
      </c>
      <c r="B13" s="77" t="s">
        <v>121</v>
      </c>
      <c r="C13" s="78">
        <v>100</v>
      </c>
      <c r="D13" s="78"/>
      <c r="E13" s="78"/>
      <c r="F13" s="79"/>
      <c r="G13" s="78">
        <v>100</v>
      </c>
    </row>
    <row r="14" s="26" customFormat="1" ht="18" customHeight="1" spans="1:7">
      <c r="A14" s="77" t="s">
        <v>122</v>
      </c>
      <c r="B14" s="77" t="s">
        <v>123</v>
      </c>
      <c r="C14" s="78">
        <v>83</v>
      </c>
      <c r="D14" s="78">
        <v>83</v>
      </c>
      <c r="E14" s="78">
        <v>83</v>
      </c>
      <c r="F14" s="79"/>
      <c r="G14" s="78"/>
    </row>
    <row r="15" s="26" customFormat="1" ht="18" customHeight="1" spans="1:7">
      <c r="A15" s="77" t="s">
        <v>124</v>
      </c>
      <c r="B15" s="77" t="s">
        <v>125</v>
      </c>
      <c r="C15" s="78">
        <v>83</v>
      </c>
      <c r="D15" s="78">
        <v>83</v>
      </c>
      <c r="E15" s="78">
        <v>83</v>
      </c>
      <c r="F15" s="79"/>
      <c r="G15" s="78"/>
    </row>
    <row r="16" s="26" customFormat="1" ht="18" customHeight="1" spans="1:7">
      <c r="A16" s="77" t="s">
        <v>126</v>
      </c>
      <c r="B16" s="77" t="s">
        <v>127</v>
      </c>
      <c r="C16" s="78">
        <f>C17+C18</f>
        <v>220</v>
      </c>
      <c r="D16" s="78"/>
      <c r="E16" s="78"/>
      <c r="F16" s="79"/>
      <c r="G16" s="78">
        <f>G17+G18</f>
        <v>220</v>
      </c>
    </row>
    <row r="17" s="26" customFormat="1" ht="18" customHeight="1" spans="1:7">
      <c r="A17" s="77" t="s">
        <v>128</v>
      </c>
      <c r="B17" s="77" t="s">
        <v>129</v>
      </c>
      <c r="C17" s="78">
        <v>120</v>
      </c>
      <c r="D17" s="78"/>
      <c r="E17" s="78"/>
      <c r="F17" s="79"/>
      <c r="G17" s="78">
        <v>120</v>
      </c>
    </row>
    <row r="18" s="26" customFormat="1" ht="18" customHeight="1" spans="1:7">
      <c r="A18" s="77" t="s">
        <v>130</v>
      </c>
      <c r="B18" s="77" t="s">
        <v>131</v>
      </c>
      <c r="C18" s="78">
        <v>100</v>
      </c>
      <c r="D18" s="78"/>
      <c r="E18" s="78"/>
      <c r="F18" s="79"/>
      <c r="G18" s="78">
        <v>100</v>
      </c>
    </row>
    <row r="19" s="26" customFormat="1" ht="18" customHeight="1" spans="1:7">
      <c r="A19" s="77" t="s">
        <v>132</v>
      </c>
      <c r="B19" s="37" t="s">
        <v>133</v>
      </c>
      <c r="C19" s="78">
        <v>41</v>
      </c>
      <c r="D19" s="78">
        <v>41</v>
      </c>
      <c r="E19" s="78">
        <v>41</v>
      </c>
      <c r="F19" s="79"/>
      <c r="G19" s="78"/>
    </row>
    <row r="20" s="26" customFormat="1" ht="18" customHeight="1" spans="1:7">
      <c r="A20" s="77" t="s">
        <v>134</v>
      </c>
      <c r="B20" s="77" t="s">
        <v>135</v>
      </c>
      <c r="C20" s="78">
        <v>41</v>
      </c>
      <c r="D20" s="78">
        <v>41</v>
      </c>
      <c r="E20" s="78">
        <v>41</v>
      </c>
      <c r="F20" s="79"/>
      <c r="G20" s="78"/>
    </row>
    <row r="21" s="26" customFormat="1" ht="18" customHeight="1" spans="1:7">
      <c r="A21" s="77" t="s">
        <v>136</v>
      </c>
      <c r="B21" s="77" t="s">
        <v>137</v>
      </c>
      <c r="C21" s="78">
        <v>41</v>
      </c>
      <c r="D21" s="78">
        <v>41</v>
      </c>
      <c r="E21" s="78">
        <v>41</v>
      </c>
      <c r="F21" s="79"/>
      <c r="G21" s="78"/>
    </row>
    <row r="22" s="26" customFormat="1" ht="18" customHeight="1" spans="1:7">
      <c r="A22" s="77" t="s">
        <v>138</v>
      </c>
      <c r="B22" s="37" t="s">
        <v>139</v>
      </c>
      <c r="C22" s="78">
        <f>C23+C25+C27</f>
        <v>364</v>
      </c>
      <c r="D22" s="78"/>
      <c r="E22" s="78"/>
      <c r="F22" s="79"/>
      <c r="G22" s="78">
        <f>G23+G25+G27</f>
        <v>364</v>
      </c>
    </row>
    <row r="23" s="26" customFormat="1" ht="18" customHeight="1" spans="1:7">
      <c r="A23" s="77" t="s">
        <v>140</v>
      </c>
      <c r="B23" s="77" t="s">
        <v>141</v>
      </c>
      <c r="C23" s="78">
        <v>80</v>
      </c>
      <c r="D23" s="78"/>
      <c r="E23" s="78"/>
      <c r="F23" s="79"/>
      <c r="G23" s="78">
        <v>80</v>
      </c>
    </row>
    <row r="24" s="26" customFormat="1" ht="18" customHeight="1" spans="1:7">
      <c r="A24" s="77" t="s">
        <v>142</v>
      </c>
      <c r="B24" s="77" t="s">
        <v>143</v>
      </c>
      <c r="C24" s="78">
        <v>80</v>
      </c>
      <c r="D24" s="78"/>
      <c r="E24" s="78"/>
      <c r="F24" s="79"/>
      <c r="G24" s="78">
        <v>80</v>
      </c>
    </row>
    <row r="25" s="26" customFormat="1" ht="18" customHeight="1" spans="1:7">
      <c r="A25" s="77" t="s">
        <v>144</v>
      </c>
      <c r="B25" s="77" t="s">
        <v>145</v>
      </c>
      <c r="C25" s="78">
        <v>64</v>
      </c>
      <c r="D25" s="78"/>
      <c r="E25" s="78"/>
      <c r="F25" s="79"/>
      <c r="G25" s="78">
        <v>64</v>
      </c>
    </row>
    <row r="26" s="26" customFormat="1" ht="18" customHeight="1" spans="1:7">
      <c r="A26" s="77" t="s">
        <v>146</v>
      </c>
      <c r="B26" s="77" t="s">
        <v>147</v>
      </c>
      <c r="C26" s="78">
        <v>64</v>
      </c>
      <c r="D26" s="78"/>
      <c r="E26" s="78"/>
      <c r="F26" s="79"/>
      <c r="G26" s="78">
        <v>64</v>
      </c>
    </row>
    <row r="27" s="26" customFormat="1" ht="18" customHeight="1" spans="1:7">
      <c r="A27" s="77" t="s">
        <v>148</v>
      </c>
      <c r="B27" s="77" t="s">
        <v>149</v>
      </c>
      <c r="C27" s="78">
        <v>220</v>
      </c>
      <c r="D27" s="78"/>
      <c r="E27" s="78"/>
      <c r="F27" s="79"/>
      <c r="G27" s="78">
        <v>220</v>
      </c>
    </row>
    <row r="28" s="26" customFormat="1" ht="18" customHeight="1" spans="1:7">
      <c r="A28" s="77" t="s">
        <v>150</v>
      </c>
      <c r="B28" s="77" t="s">
        <v>151</v>
      </c>
      <c r="C28" s="78">
        <v>220</v>
      </c>
      <c r="D28" s="78"/>
      <c r="E28" s="78"/>
      <c r="F28" s="79"/>
      <c r="G28" s="78">
        <v>220</v>
      </c>
    </row>
    <row r="29" s="26" customFormat="1" ht="18" customHeight="1" spans="1:7">
      <c r="A29" s="77" t="s">
        <v>152</v>
      </c>
      <c r="B29" s="37" t="s">
        <v>153</v>
      </c>
      <c r="C29" s="78">
        <f>C30+C33+C35+C37+C39</f>
        <v>3310</v>
      </c>
      <c r="D29" s="78"/>
      <c r="E29" s="78"/>
      <c r="F29" s="79"/>
      <c r="G29" s="78">
        <f>G30+G33+G35+G37+G39</f>
        <v>3310</v>
      </c>
    </row>
    <row r="30" s="26" customFormat="1" ht="18" customHeight="1" spans="1:7">
      <c r="A30" s="77" t="s">
        <v>154</v>
      </c>
      <c r="B30" s="77" t="s">
        <v>155</v>
      </c>
      <c r="C30" s="78">
        <f>C31+C32</f>
        <v>1210</v>
      </c>
      <c r="D30" s="78"/>
      <c r="E30" s="78"/>
      <c r="F30" s="79"/>
      <c r="G30" s="78">
        <f>G31+G32</f>
        <v>1210</v>
      </c>
    </row>
    <row r="31" s="26" customFormat="1" ht="18" customHeight="1" spans="1:7">
      <c r="A31" s="77" t="s">
        <v>156</v>
      </c>
      <c r="B31" s="77" t="s">
        <v>157</v>
      </c>
      <c r="C31" s="78">
        <v>910</v>
      </c>
      <c r="D31" s="78"/>
      <c r="E31" s="78"/>
      <c r="F31" s="79"/>
      <c r="G31" s="78">
        <v>910</v>
      </c>
    </row>
    <row r="32" s="26" customFormat="1" ht="18" customHeight="1" spans="1:7">
      <c r="A32" s="77" t="s">
        <v>158</v>
      </c>
      <c r="B32" s="77" t="s">
        <v>159</v>
      </c>
      <c r="C32" s="78">
        <v>300</v>
      </c>
      <c r="D32" s="78"/>
      <c r="E32" s="78"/>
      <c r="F32" s="79"/>
      <c r="G32" s="78">
        <v>300</v>
      </c>
    </row>
    <row r="33" s="26" customFormat="1" ht="18" customHeight="1" spans="1:7">
      <c r="A33" s="77" t="s">
        <v>160</v>
      </c>
      <c r="B33" s="77" t="s">
        <v>161</v>
      </c>
      <c r="C33" s="78">
        <v>60</v>
      </c>
      <c r="D33" s="78"/>
      <c r="E33" s="78"/>
      <c r="F33" s="79"/>
      <c r="G33" s="78">
        <v>60</v>
      </c>
    </row>
    <row r="34" s="26" customFormat="1" ht="18" customHeight="1" spans="1:7">
      <c r="A34" s="77" t="s">
        <v>162</v>
      </c>
      <c r="B34" s="77" t="s">
        <v>163</v>
      </c>
      <c r="C34" s="78">
        <v>60</v>
      </c>
      <c r="D34" s="78"/>
      <c r="E34" s="78"/>
      <c r="F34" s="79"/>
      <c r="G34" s="78">
        <v>60</v>
      </c>
    </row>
    <row r="35" s="26" customFormat="1" ht="18" customHeight="1" spans="1:7">
      <c r="A35" s="77" t="s">
        <v>164</v>
      </c>
      <c r="B35" s="77" t="s">
        <v>165</v>
      </c>
      <c r="C35" s="78">
        <v>150</v>
      </c>
      <c r="D35" s="78"/>
      <c r="E35" s="78"/>
      <c r="F35" s="79"/>
      <c r="G35" s="78">
        <v>150</v>
      </c>
    </row>
    <row r="36" s="26" customFormat="1" ht="18" customHeight="1" spans="1:7">
      <c r="A36" s="77" t="s">
        <v>166</v>
      </c>
      <c r="B36" s="77" t="s">
        <v>167</v>
      </c>
      <c r="C36" s="78">
        <v>150</v>
      </c>
      <c r="D36" s="78"/>
      <c r="E36" s="78"/>
      <c r="F36" s="79"/>
      <c r="G36" s="78">
        <v>150</v>
      </c>
    </row>
    <row r="37" s="26" customFormat="1" ht="18" customHeight="1" spans="1:7">
      <c r="A37" s="77" t="s">
        <v>168</v>
      </c>
      <c r="B37" s="77" t="s">
        <v>169</v>
      </c>
      <c r="C37" s="78">
        <v>300</v>
      </c>
      <c r="D37" s="78"/>
      <c r="E37" s="78"/>
      <c r="F37" s="79"/>
      <c r="G37" s="78">
        <v>300</v>
      </c>
    </row>
    <row r="38" s="26" customFormat="1" ht="18" customHeight="1" spans="1:7">
      <c r="A38" s="77" t="s">
        <v>170</v>
      </c>
      <c r="B38" s="77" t="s">
        <v>171</v>
      </c>
      <c r="C38" s="78">
        <v>300</v>
      </c>
      <c r="D38" s="78"/>
      <c r="E38" s="78"/>
      <c r="F38" s="79"/>
      <c r="G38" s="78">
        <v>300</v>
      </c>
    </row>
    <row r="39" s="26" customFormat="1" ht="18" customHeight="1" spans="1:7">
      <c r="A39" s="77" t="s">
        <v>172</v>
      </c>
      <c r="B39" s="77" t="s">
        <v>173</v>
      </c>
      <c r="C39" s="78">
        <v>1590</v>
      </c>
      <c r="D39" s="78"/>
      <c r="E39" s="78"/>
      <c r="F39" s="79"/>
      <c r="G39" s="78">
        <v>1590</v>
      </c>
    </row>
    <row r="40" s="26" customFormat="1" ht="18" customHeight="1" spans="1:7">
      <c r="A40" s="77" t="s">
        <v>174</v>
      </c>
      <c r="B40" s="77" t="s">
        <v>175</v>
      </c>
      <c r="C40" s="78">
        <v>1590</v>
      </c>
      <c r="D40" s="78"/>
      <c r="E40" s="78"/>
      <c r="F40" s="79"/>
      <c r="G40" s="78">
        <v>1590</v>
      </c>
    </row>
    <row r="41" s="26" customFormat="1" ht="18" customHeight="1" spans="1:7">
      <c r="A41" s="77" t="s">
        <v>176</v>
      </c>
      <c r="B41" s="37" t="s">
        <v>177</v>
      </c>
      <c r="C41" s="78">
        <f t="shared" ref="C41:G41" si="2">C42+C44</f>
        <v>1451</v>
      </c>
      <c r="D41" s="78">
        <f t="shared" si="2"/>
        <v>68</v>
      </c>
      <c r="E41" s="78">
        <f t="shared" si="2"/>
        <v>68</v>
      </c>
      <c r="F41" s="79"/>
      <c r="G41" s="78">
        <f>G42+G44</f>
        <v>1383</v>
      </c>
    </row>
    <row r="42" s="26" customFormat="1" ht="18" customHeight="1" spans="1:7">
      <c r="A42" s="77" t="s">
        <v>178</v>
      </c>
      <c r="B42" s="77" t="s">
        <v>179</v>
      </c>
      <c r="C42" s="78">
        <v>1383</v>
      </c>
      <c r="D42" s="78"/>
      <c r="E42" s="78"/>
      <c r="F42" s="79"/>
      <c r="G42" s="78">
        <v>1383</v>
      </c>
    </row>
    <row r="43" s="26" customFormat="1" ht="18" customHeight="1" spans="1:7">
      <c r="A43" s="77" t="s">
        <v>180</v>
      </c>
      <c r="B43" s="77" t="s">
        <v>181</v>
      </c>
      <c r="C43" s="78">
        <v>1383</v>
      </c>
      <c r="D43" s="78"/>
      <c r="E43" s="78"/>
      <c r="F43" s="79"/>
      <c r="G43" s="78">
        <v>1383</v>
      </c>
    </row>
    <row r="44" s="26" customFormat="1" ht="18" customHeight="1" spans="1:7">
      <c r="A44" s="77" t="s">
        <v>182</v>
      </c>
      <c r="B44" s="37" t="s">
        <v>183</v>
      </c>
      <c r="C44" s="78">
        <v>68</v>
      </c>
      <c r="D44" s="78">
        <v>68</v>
      </c>
      <c r="E44" s="78">
        <v>68</v>
      </c>
      <c r="F44" s="79"/>
      <c r="G44" s="78"/>
    </row>
    <row r="45" s="26" customFormat="1" ht="18" customHeight="1" spans="1:7">
      <c r="A45" s="77" t="s">
        <v>184</v>
      </c>
      <c r="B45" s="77" t="s">
        <v>185</v>
      </c>
      <c r="C45" s="78">
        <v>68</v>
      </c>
      <c r="D45" s="78">
        <v>68</v>
      </c>
      <c r="E45" s="78">
        <v>68</v>
      </c>
      <c r="F45" s="79"/>
      <c r="G45" s="78"/>
    </row>
    <row r="46" s="26" customFormat="1" ht="18" customHeight="1" spans="1:7">
      <c r="A46" s="77" t="s">
        <v>186</v>
      </c>
      <c r="B46" s="37" t="s">
        <v>187</v>
      </c>
      <c r="C46" s="78">
        <v>300</v>
      </c>
      <c r="D46" s="78"/>
      <c r="E46" s="79"/>
      <c r="F46" s="79"/>
      <c r="G46" s="78">
        <v>300</v>
      </c>
    </row>
    <row r="47" s="26" customFormat="1" ht="18" customHeight="1" spans="1:7">
      <c r="A47" s="77" t="s">
        <v>188</v>
      </c>
      <c r="B47" s="77" t="s">
        <v>189</v>
      </c>
      <c r="C47" s="78">
        <v>300</v>
      </c>
      <c r="D47" s="78"/>
      <c r="E47" s="79"/>
      <c r="F47" s="79"/>
      <c r="G47" s="78">
        <v>300</v>
      </c>
    </row>
    <row r="48" s="26" customFormat="1" ht="18" customHeight="1" spans="1:7">
      <c r="A48" s="77" t="s">
        <v>190</v>
      </c>
      <c r="B48" s="77" t="s">
        <v>191</v>
      </c>
      <c r="C48" s="78">
        <v>300</v>
      </c>
      <c r="D48" s="78"/>
      <c r="E48" s="79"/>
      <c r="F48" s="79"/>
      <c r="G48" s="78">
        <v>300</v>
      </c>
    </row>
    <row r="49" s="26" customFormat="1" ht="18" customHeight="1" spans="1:7">
      <c r="A49" s="77"/>
      <c r="B49" s="77"/>
      <c r="C49" s="79"/>
      <c r="D49" s="79"/>
      <c r="E49" s="79"/>
      <c r="F49" s="79"/>
      <c r="G49" s="79"/>
    </row>
    <row r="50" s="25" customFormat="1" ht="18" customHeight="1" spans="1:7">
      <c r="A50" s="80"/>
      <c r="B50" s="80" t="s">
        <v>241</v>
      </c>
      <c r="C50" s="81">
        <f>C6+C11+C19+C22+C29+C41+C46</f>
        <v>7842.7</v>
      </c>
      <c r="D50" s="81">
        <f>D6+D11+D19+D22+D29+D41+D46</f>
        <v>1990.9</v>
      </c>
      <c r="E50" s="81">
        <f>E6+E11+E19+E22+E29+E41+E46</f>
        <v>990.9</v>
      </c>
      <c r="F50" s="81">
        <f>F6+F11+F19+F22+F29+F41+F46</f>
        <v>1000</v>
      </c>
      <c r="G50" s="81">
        <f>G6+G11+G19+G22+G29+G41+G46</f>
        <v>5851.8</v>
      </c>
    </row>
  </sheetData>
  <mergeCells count="6">
    <mergeCell ref="A2:G2"/>
    <mergeCell ref="D4:F4"/>
    <mergeCell ref="A4:A5"/>
    <mergeCell ref="B4:B5"/>
    <mergeCell ref="C4:C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"/>
  <sheetViews>
    <sheetView showGridLines="0" showZeros="0" tabSelected="1" workbookViewId="0">
      <selection activeCell="A7" sqref="A7"/>
    </sheetView>
  </sheetViews>
  <sheetFormatPr defaultColWidth="9" defaultRowHeight="15.6" outlineLevelCol="4"/>
  <cols>
    <col min="1" max="1" width="14.8796296296296" style="59" customWidth="1"/>
    <col min="2" max="2" width="43.6296296296296" style="59" customWidth="1"/>
    <col min="3" max="5" width="24" style="59" customWidth="1"/>
    <col min="6" max="16384" width="9" style="59"/>
  </cols>
  <sheetData>
    <row r="1" s="56" customFormat="1" ht="13.5" customHeight="1" spans="1:5">
      <c r="A1" s="28" t="s">
        <v>242</v>
      </c>
      <c r="E1" s="60"/>
    </row>
    <row r="2" ht="28.9" customHeight="1" spans="1:5">
      <c r="A2" s="45" t="s">
        <v>243</v>
      </c>
      <c r="B2" s="45"/>
      <c r="C2" s="45"/>
      <c r="D2" s="45"/>
      <c r="E2" s="45"/>
    </row>
    <row r="3" s="57" customFormat="1" ht="18" customHeight="1" spans="1:5">
      <c r="A3" s="61" t="s">
        <v>238</v>
      </c>
      <c r="B3" s="62"/>
      <c r="C3" s="62"/>
      <c r="D3" s="62"/>
      <c r="E3" s="63" t="s">
        <v>244</v>
      </c>
    </row>
    <row r="4" s="58" customFormat="1" ht="18" customHeight="1" spans="1:5">
      <c r="A4" s="64" t="s">
        <v>245</v>
      </c>
      <c r="B4" s="64"/>
      <c r="C4" s="64" t="s">
        <v>246</v>
      </c>
      <c r="D4" s="64"/>
      <c r="E4" s="64"/>
    </row>
    <row r="5" s="58" customFormat="1" ht="18" customHeight="1" spans="1:5">
      <c r="A5" s="64" t="s">
        <v>247</v>
      </c>
      <c r="B5" s="64" t="s">
        <v>248</v>
      </c>
      <c r="C5" s="64" t="s">
        <v>249</v>
      </c>
      <c r="D5" s="64" t="s">
        <v>250</v>
      </c>
      <c r="E5" s="64" t="s">
        <v>251</v>
      </c>
    </row>
    <row r="6" s="57" customFormat="1" ht="18" customHeight="1" spans="1:5">
      <c r="A6" s="65">
        <v>301</v>
      </c>
      <c r="B6" s="65" t="s">
        <v>252</v>
      </c>
      <c r="C6" s="66">
        <f t="shared" ref="C6:C60" si="0">SUM(D6:E6)</f>
        <v>878.26</v>
      </c>
      <c r="D6" s="67">
        <f>SUM(D7:D18)</f>
        <v>878.26</v>
      </c>
      <c r="E6" s="67"/>
    </row>
    <row r="7" s="57" customFormat="1" ht="18" customHeight="1" spans="1:5">
      <c r="A7" s="65">
        <v>30101</v>
      </c>
      <c r="B7" s="65" t="s">
        <v>253</v>
      </c>
      <c r="C7" s="66">
        <f t="shared" si="0"/>
        <v>185.89</v>
      </c>
      <c r="D7" s="67">
        <v>185.89</v>
      </c>
      <c r="E7" s="67"/>
    </row>
    <row r="8" s="57" customFormat="1" ht="18" customHeight="1" spans="1:5">
      <c r="A8" s="65">
        <v>30102</v>
      </c>
      <c r="B8" s="65" t="s">
        <v>254</v>
      </c>
      <c r="C8" s="66">
        <f t="shared" si="0"/>
        <v>110.17</v>
      </c>
      <c r="D8" s="67">
        <v>110.17</v>
      </c>
      <c r="E8" s="67"/>
    </row>
    <row r="9" s="57" customFormat="1" ht="18" customHeight="1" spans="1:5">
      <c r="A9" s="65" t="s">
        <v>255</v>
      </c>
      <c r="B9" s="68" t="s">
        <v>256</v>
      </c>
      <c r="C9" s="66">
        <f t="shared" si="0"/>
        <v>263.72</v>
      </c>
      <c r="D9" s="67">
        <v>263.72</v>
      </c>
      <c r="E9" s="67"/>
    </row>
    <row r="10" s="57" customFormat="1" ht="18" customHeight="1" spans="1:5">
      <c r="A10" s="65" t="s">
        <v>257</v>
      </c>
      <c r="B10" s="68" t="s">
        <v>258</v>
      </c>
      <c r="C10" s="66">
        <f t="shared" si="0"/>
        <v>98</v>
      </c>
      <c r="D10" s="67">
        <v>98</v>
      </c>
      <c r="E10" s="67"/>
    </row>
    <row r="11" s="57" customFormat="1" ht="18" customHeight="1" spans="1:5">
      <c r="A11" s="65" t="s">
        <v>259</v>
      </c>
      <c r="B11" s="68" t="s">
        <v>260</v>
      </c>
      <c r="C11" s="66">
        <f t="shared" si="0"/>
        <v>83</v>
      </c>
      <c r="D11" s="67">
        <v>83</v>
      </c>
      <c r="E11" s="67"/>
    </row>
    <row r="12" s="57" customFormat="1" ht="18" customHeight="1" spans="1:5">
      <c r="A12" s="65" t="s">
        <v>261</v>
      </c>
      <c r="B12" s="68" t="s">
        <v>262</v>
      </c>
      <c r="C12" s="66">
        <f t="shared" si="0"/>
        <v>0</v>
      </c>
      <c r="D12" s="67"/>
      <c r="E12" s="67"/>
    </row>
    <row r="13" s="57" customFormat="1" ht="18" customHeight="1" spans="1:5">
      <c r="A13" s="65">
        <v>30110</v>
      </c>
      <c r="B13" s="68" t="s">
        <v>263</v>
      </c>
      <c r="C13" s="66">
        <f t="shared" si="0"/>
        <v>41</v>
      </c>
      <c r="D13" s="67">
        <v>41</v>
      </c>
      <c r="E13" s="67"/>
    </row>
    <row r="14" s="57" customFormat="1" ht="18" customHeight="1" spans="1:5">
      <c r="A14" s="65">
        <v>30111</v>
      </c>
      <c r="B14" s="68" t="s">
        <v>264</v>
      </c>
      <c r="C14" s="66">
        <f t="shared" si="0"/>
        <v>0</v>
      </c>
      <c r="D14" s="67"/>
      <c r="E14" s="67"/>
    </row>
    <row r="15" s="57" customFormat="1" ht="18" customHeight="1" spans="1:5">
      <c r="A15" s="65">
        <v>30112</v>
      </c>
      <c r="B15" s="68" t="s">
        <v>265</v>
      </c>
      <c r="C15" s="66">
        <f t="shared" si="0"/>
        <v>8.48</v>
      </c>
      <c r="D15" s="67">
        <v>8.48</v>
      </c>
      <c r="E15" s="67"/>
    </row>
    <row r="16" s="57" customFormat="1" ht="18" customHeight="1" spans="1:5">
      <c r="A16" s="65">
        <v>30113</v>
      </c>
      <c r="B16" s="68" t="s">
        <v>266</v>
      </c>
      <c r="C16" s="66">
        <f t="shared" si="0"/>
        <v>68</v>
      </c>
      <c r="D16" s="67">
        <v>68</v>
      </c>
      <c r="E16" s="67"/>
    </row>
    <row r="17" s="57" customFormat="1" ht="18" customHeight="1" spans="1:5">
      <c r="A17" s="65">
        <v>30114</v>
      </c>
      <c r="B17" s="68" t="s">
        <v>267</v>
      </c>
      <c r="C17" s="66">
        <f t="shared" si="0"/>
        <v>0</v>
      </c>
      <c r="D17" s="67"/>
      <c r="E17" s="67"/>
    </row>
    <row r="18" s="57" customFormat="1" ht="18" customHeight="1" spans="1:5">
      <c r="A18" s="65" t="s">
        <v>268</v>
      </c>
      <c r="B18" s="68" t="s">
        <v>269</v>
      </c>
      <c r="C18" s="66">
        <f t="shared" si="0"/>
        <v>20</v>
      </c>
      <c r="D18" s="67">
        <v>20</v>
      </c>
      <c r="E18" s="67"/>
    </row>
    <row r="19" s="57" customFormat="1" ht="18" customHeight="1" spans="1:5">
      <c r="A19" s="65" t="s">
        <v>270</v>
      </c>
      <c r="B19" s="68" t="s">
        <v>271</v>
      </c>
      <c r="C19" s="66">
        <f t="shared" si="0"/>
        <v>112.64</v>
      </c>
      <c r="D19" s="67">
        <f>SUM(D20:D31)</f>
        <v>112.64</v>
      </c>
      <c r="E19" s="67"/>
    </row>
    <row r="20" s="57" customFormat="1" ht="18" customHeight="1" spans="1:5">
      <c r="A20" s="65" t="s">
        <v>272</v>
      </c>
      <c r="B20" s="68" t="s">
        <v>273</v>
      </c>
      <c r="C20" s="66">
        <f t="shared" si="0"/>
        <v>0</v>
      </c>
      <c r="D20" s="67"/>
      <c r="E20" s="67"/>
    </row>
    <row r="21" s="57" customFormat="1" ht="18" customHeight="1" spans="1:5">
      <c r="A21" s="65" t="s">
        <v>274</v>
      </c>
      <c r="B21" s="68" t="s">
        <v>275</v>
      </c>
      <c r="C21" s="66">
        <f t="shared" si="0"/>
        <v>0</v>
      </c>
      <c r="D21" s="67"/>
      <c r="E21" s="67"/>
    </row>
    <row r="22" s="57" customFormat="1" ht="18" customHeight="1" spans="1:5">
      <c r="A22" s="65" t="s">
        <v>276</v>
      </c>
      <c r="B22" s="68" t="s">
        <v>277</v>
      </c>
      <c r="C22" s="66">
        <f t="shared" si="0"/>
        <v>4.5</v>
      </c>
      <c r="D22" s="67">
        <v>4.5</v>
      </c>
      <c r="E22" s="67"/>
    </row>
    <row r="23" s="57" customFormat="1" ht="18" customHeight="1" spans="1:5">
      <c r="A23" s="65" t="s">
        <v>278</v>
      </c>
      <c r="B23" s="68" t="s">
        <v>279</v>
      </c>
      <c r="C23" s="66">
        <f t="shared" si="0"/>
        <v>0</v>
      </c>
      <c r="D23" s="67"/>
      <c r="E23" s="67"/>
    </row>
    <row r="24" s="57" customFormat="1" ht="18" customHeight="1" spans="1:5">
      <c r="A24" s="65" t="s">
        <v>280</v>
      </c>
      <c r="B24" s="68" t="s">
        <v>281</v>
      </c>
      <c r="C24" s="66">
        <f t="shared" si="0"/>
        <v>4.14</v>
      </c>
      <c r="D24" s="67">
        <v>4.14</v>
      </c>
      <c r="E24" s="67"/>
    </row>
    <row r="25" s="57" customFormat="1" ht="18" customHeight="1" spans="1:5">
      <c r="A25" s="65" t="s">
        <v>282</v>
      </c>
      <c r="B25" s="68" t="s">
        <v>283</v>
      </c>
      <c r="C25" s="66">
        <f t="shared" si="0"/>
        <v>0</v>
      </c>
      <c r="D25" s="67"/>
      <c r="E25" s="67"/>
    </row>
    <row r="26" s="57" customFormat="1" ht="18" customHeight="1" spans="1:5">
      <c r="A26" s="65" t="s">
        <v>284</v>
      </c>
      <c r="B26" s="68" t="s">
        <v>267</v>
      </c>
      <c r="C26" s="66">
        <f t="shared" si="0"/>
        <v>0</v>
      </c>
      <c r="D26" s="67"/>
      <c r="E26" s="67"/>
    </row>
    <row r="27" s="57" customFormat="1" ht="18" customHeight="1" spans="1:5">
      <c r="A27" s="65" t="s">
        <v>285</v>
      </c>
      <c r="B27" s="68" t="s">
        <v>286</v>
      </c>
      <c r="C27" s="66">
        <f t="shared" si="0"/>
        <v>0</v>
      </c>
      <c r="D27" s="67"/>
      <c r="E27" s="67"/>
    </row>
    <row r="28" s="57" customFormat="1" ht="18" customHeight="1" spans="1:5">
      <c r="A28" s="65" t="s">
        <v>287</v>
      </c>
      <c r="B28" s="68" t="s">
        <v>288</v>
      </c>
      <c r="C28" s="66">
        <f t="shared" si="0"/>
        <v>0</v>
      </c>
      <c r="D28" s="67"/>
      <c r="E28" s="67"/>
    </row>
    <row r="29" s="57" customFormat="1" ht="18" customHeight="1" spans="1:5">
      <c r="A29" s="65" t="s">
        <v>289</v>
      </c>
      <c r="B29" s="68" t="s">
        <v>290</v>
      </c>
      <c r="C29" s="66">
        <f t="shared" si="0"/>
        <v>0</v>
      </c>
      <c r="D29" s="67"/>
      <c r="E29" s="67"/>
    </row>
    <row r="30" s="57" customFormat="1" ht="18" customHeight="1" spans="1:5">
      <c r="A30" s="65" t="s">
        <v>291</v>
      </c>
      <c r="B30" s="68" t="s">
        <v>292</v>
      </c>
      <c r="C30" s="66">
        <f t="shared" si="0"/>
        <v>0</v>
      </c>
      <c r="D30" s="67"/>
      <c r="E30" s="67"/>
    </row>
    <row r="31" s="57" customFormat="1" ht="18" customHeight="1" spans="1:5">
      <c r="A31" s="65" t="s">
        <v>293</v>
      </c>
      <c r="B31" s="68" t="s">
        <v>294</v>
      </c>
      <c r="C31" s="66">
        <f t="shared" si="0"/>
        <v>104</v>
      </c>
      <c r="D31" s="67">
        <v>104</v>
      </c>
      <c r="E31" s="67"/>
    </row>
    <row r="32" s="57" customFormat="1" ht="18" customHeight="1" spans="1:5">
      <c r="A32" s="65" t="s">
        <v>295</v>
      </c>
      <c r="B32" s="68" t="s">
        <v>296</v>
      </c>
      <c r="C32" s="66">
        <f t="shared" si="0"/>
        <v>1000</v>
      </c>
      <c r="D32" s="67"/>
      <c r="E32" s="67">
        <f>SUM(E33:E59)</f>
        <v>1000</v>
      </c>
    </row>
    <row r="33" s="57" customFormat="1" ht="18" customHeight="1" spans="1:5">
      <c r="A33" s="65" t="s">
        <v>297</v>
      </c>
      <c r="B33" s="68" t="s">
        <v>298</v>
      </c>
      <c r="C33" s="66">
        <f t="shared" si="0"/>
        <v>30</v>
      </c>
      <c r="D33" s="67"/>
      <c r="E33" s="67">
        <v>30</v>
      </c>
    </row>
    <row r="34" s="57" customFormat="1" ht="18" customHeight="1" spans="1:5">
      <c r="A34" s="65" t="s">
        <v>299</v>
      </c>
      <c r="B34" s="68" t="s">
        <v>300</v>
      </c>
      <c r="C34" s="66">
        <f t="shared" si="0"/>
        <v>60</v>
      </c>
      <c r="D34" s="67"/>
      <c r="E34" s="67">
        <v>60</v>
      </c>
    </row>
    <row r="35" s="57" customFormat="1" ht="18" customHeight="1" spans="1:5">
      <c r="A35" s="65" t="s">
        <v>301</v>
      </c>
      <c r="B35" s="68" t="s">
        <v>302</v>
      </c>
      <c r="C35" s="66">
        <f t="shared" si="0"/>
        <v>9</v>
      </c>
      <c r="D35" s="67"/>
      <c r="E35" s="67">
        <v>9</v>
      </c>
    </row>
    <row r="36" s="57" customFormat="1" ht="18" customHeight="1" spans="1:5">
      <c r="A36" s="65" t="s">
        <v>303</v>
      </c>
      <c r="B36" s="68" t="s">
        <v>304</v>
      </c>
      <c r="C36" s="66">
        <f t="shared" si="0"/>
        <v>0</v>
      </c>
      <c r="D36" s="67"/>
      <c r="E36" s="67"/>
    </row>
    <row r="37" s="57" customFormat="1" ht="18" customHeight="1" spans="1:5">
      <c r="A37" s="65" t="s">
        <v>305</v>
      </c>
      <c r="B37" s="68" t="s">
        <v>306</v>
      </c>
      <c r="C37" s="66">
        <f t="shared" si="0"/>
        <v>0.5</v>
      </c>
      <c r="D37" s="67"/>
      <c r="E37" s="67">
        <v>0.5</v>
      </c>
    </row>
    <row r="38" s="57" customFormat="1" ht="18" customHeight="1" spans="1:5">
      <c r="A38" s="65" t="s">
        <v>307</v>
      </c>
      <c r="B38" s="68" t="s">
        <v>308</v>
      </c>
      <c r="C38" s="66">
        <f t="shared" si="0"/>
        <v>16</v>
      </c>
      <c r="D38" s="67"/>
      <c r="E38" s="67">
        <v>16</v>
      </c>
    </row>
    <row r="39" s="57" customFormat="1" ht="18" customHeight="1" spans="1:5">
      <c r="A39" s="65" t="s">
        <v>309</v>
      </c>
      <c r="B39" s="68" t="s">
        <v>310</v>
      </c>
      <c r="C39" s="66">
        <f t="shared" si="0"/>
        <v>0.6</v>
      </c>
      <c r="D39" s="67"/>
      <c r="E39" s="67">
        <v>0.6</v>
      </c>
    </row>
    <row r="40" s="57" customFormat="1" ht="18" customHeight="1" spans="1:5">
      <c r="A40" s="65" t="s">
        <v>311</v>
      </c>
      <c r="B40" s="68" t="s">
        <v>312</v>
      </c>
      <c r="C40" s="66">
        <f t="shared" si="0"/>
        <v>0</v>
      </c>
      <c r="D40" s="67"/>
      <c r="E40" s="67"/>
    </row>
    <row r="41" s="57" customFormat="1" ht="18" customHeight="1" spans="1:5">
      <c r="A41" s="65" t="s">
        <v>313</v>
      </c>
      <c r="B41" s="68" t="s">
        <v>314</v>
      </c>
      <c r="C41" s="66">
        <f t="shared" si="0"/>
        <v>19</v>
      </c>
      <c r="D41" s="67"/>
      <c r="E41" s="67">
        <v>19</v>
      </c>
    </row>
    <row r="42" s="57" customFormat="1" ht="18" customHeight="1" spans="1:5">
      <c r="A42" s="65" t="s">
        <v>315</v>
      </c>
      <c r="B42" s="68" t="s">
        <v>316</v>
      </c>
      <c r="C42" s="66">
        <f t="shared" si="0"/>
        <v>10</v>
      </c>
      <c r="D42" s="67"/>
      <c r="E42" s="67">
        <v>10</v>
      </c>
    </row>
    <row r="43" s="57" customFormat="1" ht="18" customHeight="1" spans="1:5">
      <c r="A43" s="65" t="s">
        <v>317</v>
      </c>
      <c r="B43" s="68" t="s">
        <v>318</v>
      </c>
      <c r="C43" s="66">
        <f t="shared" si="0"/>
        <v>0</v>
      </c>
      <c r="D43" s="67"/>
      <c r="E43" s="67"/>
    </row>
    <row r="44" s="57" customFormat="1" ht="18" customHeight="1" spans="1:5">
      <c r="A44" s="65" t="s">
        <v>319</v>
      </c>
      <c r="B44" s="68" t="s">
        <v>320</v>
      </c>
      <c r="C44" s="66">
        <f t="shared" si="0"/>
        <v>40</v>
      </c>
      <c r="D44" s="67"/>
      <c r="E44" s="67">
        <v>40</v>
      </c>
    </row>
    <row r="45" s="57" customFormat="1" ht="18" customHeight="1" spans="1:5">
      <c r="A45" s="65" t="s">
        <v>321</v>
      </c>
      <c r="B45" s="68" t="s">
        <v>322</v>
      </c>
      <c r="C45" s="66">
        <f t="shared" si="0"/>
        <v>13</v>
      </c>
      <c r="D45" s="67"/>
      <c r="E45" s="67">
        <v>13</v>
      </c>
    </row>
    <row r="46" s="57" customFormat="1" ht="18" customHeight="1" spans="1:5">
      <c r="A46" s="65" t="s">
        <v>323</v>
      </c>
      <c r="B46" s="68" t="s">
        <v>324</v>
      </c>
      <c r="C46" s="66">
        <f t="shared" si="0"/>
        <v>50</v>
      </c>
      <c r="D46" s="67"/>
      <c r="E46" s="67">
        <v>50</v>
      </c>
    </row>
    <row r="47" s="57" customFormat="1" ht="18" customHeight="1" spans="1:5">
      <c r="A47" s="65" t="s">
        <v>325</v>
      </c>
      <c r="B47" s="68" t="s">
        <v>326</v>
      </c>
      <c r="C47" s="66">
        <f t="shared" si="0"/>
        <v>8</v>
      </c>
      <c r="D47" s="67"/>
      <c r="E47" s="67">
        <v>8</v>
      </c>
    </row>
    <row r="48" s="57" customFormat="1" ht="18" customHeight="1" spans="1:5">
      <c r="A48" s="65" t="s">
        <v>327</v>
      </c>
      <c r="B48" s="68" t="s">
        <v>328</v>
      </c>
      <c r="C48" s="66">
        <f t="shared" si="0"/>
        <v>18</v>
      </c>
      <c r="D48" s="67"/>
      <c r="E48" s="67">
        <v>18</v>
      </c>
    </row>
    <row r="49" s="57" customFormat="1" ht="18" customHeight="1" spans="1:5">
      <c r="A49" s="65" t="s">
        <v>329</v>
      </c>
      <c r="B49" s="68" t="s">
        <v>330</v>
      </c>
      <c r="C49" s="66">
        <f t="shared" si="0"/>
        <v>50</v>
      </c>
      <c r="D49" s="67"/>
      <c r="E49" s="67">
        <v>50</v>
      </c>
    </row>
    <row r="50" s="57" customFormat="1" ht="18" customHeight="1" spans="1:5">
      <c r="A50" s="65" t="s">
        <v>331</v>
      </c>
      <c r="B50" s="68" t="s">
        <v>332</v>
      </c>
      <c r="C50" s="66">
        <f t="shared" si="0"/>
        <v>0</v>
      </c>
      <c r="D50" s="67"/>
      <c r="E50" s="67"/>
    </row>
    <row r="51" s="57" customFormat="1" ht="18" customHeight="1" spans="1:5">
      <c r="A51" s="65" t="s">
        <v>333</v>
      </c>
      <c r="B51" s="68" t="s">
        <v>334</v>
      </c>
      <c r="C51" s="66">
        <f t="shared" si="0"/>
        <v>30</v>
      </c>
      <c r="D51" s="67"/>
      <c r="E51" s="67">
        <v>30</v>
      </c>
    </row>
    <row r="52" s="57" customFormat="1" ht="18" customHeight="1" spans="1:5">
      <c r="A52" s="65" t="s">
        <v>335</v>
      </c>
      <c r="B52" s="68" t="s">
        <v>336</v>
      </c>
      <c r="C52" s="66">
        <f t="shared" si="0"/>
        <v>20</v>
      </c>
      <c r="D52" s="67"/>
      <c r="E52" s="67">
        <v>20</v>
      </c>
    </row>
    <row r="53" s="57" customFormat="1" ht="18" customHeight="1" spans="1:5">
      <c r="A53" s="65" t="s">
        <v>337</v>
      </c>
      <c r="B53" s="68" t="s">
        <v>338</v>
      </c>
      <c r="C53" s="66">
        <f t="shared" si="0"/>
        <v>0</v>
      </c>
      <c r="D53" s="67"/>
      <c r="E53" s="67"/>
    </row>
    <row r="54" s="57" customFormat="1" ht="18" customHeight="1" spans="1:5">
      <c r="A54" s="65" t="s">
        <v>339</v>
      </c>
      <c r="B54" s="68" t="s">
        <v>340</v>
      </c>
      <c r="C54" s="66">
        <f t="shared" si="0"/>
        <v>4.35</v>
      </c>
      <c r="D54" s="67"/>
      <c r="E54" s="67">
        <v>4.35</v>
      </c>
    </row>
    <row r="55" s="57" customFormat="1" ht="18" customHeight="1" spans="1:5">
      <c r="A55" s="65" t="s">
        <v>341</v>
      </c>
      <c r="B55" s="68" t="s">
        <v>342</v>
      </c>
      <c r="C55" s="66">
        <f t="shared" si="0"/>
        <v>4.65</v>
      </c>
      <c r="D55" s="67"/>
      <c r="E55" s="67">
        <v>4.65</v>
      </c>
    </row>
    <row r="56" s="57" customFormat="1" ht="18" customHeight="1" spans="1:5">
      <c r="A56" s="65" t="s">
        <v>343</v>
      </c>
      <c r="B56" s="68" t="s">
        <v>344</v>
      </c>
      <c r="C56" s="66">
        <f t="shared" si="0"/>
        <v>0</v>
      </c>
      <c r="D56" s="67"/>
      <c r="E56" s="67"/>
    </row>
    <row r="57" s="57" customFormat="1" ht="18" customHeight="1" spans="1:5">
      <c r="A57" s="65" t="s">
        <v>345</v>
      </c>
      <c r="B57" s="68" t="s">
        <v>346</v>
      </c>
      <c r="C57" s="66">
        <f t="shared" si="0"/>
        <v>29.96</v>
      </c>
      <c r="D57" s="67"/>
      <c r="E57" s="67">
        <v>29.96</v>
      </c>
    </row>
    <row r="58" s="57" customFormat="1" ht="18" customHeight="1" spans="1:5">
      <c r="A58" s="65" t="s">
        <v>347</v>
      </c>
      <c r="B58" s="68" t="s">
        <v>348</v>
      </c>
      <c r="C58" s="66">
        <f t="shared" si="0"/>
        <v>0</v>
      </c>
      <c r="D58" s="67"/>
      <c r="E58" s="67"/>
    </row>
    <row r="59" s="57" customFormat="1" ht="18" customHeight="1" spans="1:5">
      <c r="A59" s="65" t="s">
        <v>349</v>
      </c>
      <c r="B59" s="68" t="s">
        <v>350</v>
      </c>
      <c r="C59" s="66">
        <f t="shared" si="0"/>
        <v>586.94</v>
      </c>
      <c r="D59" s="67"/>
      <c r="E59" s="67">
        <v>586.94</v>
      </c>
    </row>
    <row r="60" s="57" customFormat="1" ht="18" customHeight="1" spans="1:5">
      <c r="A60" s="69"/>
      <c r="B60" s="69" t="s">
        <v>351</v>
      </c>
      <c r="C60" s="66">
        <f t="shared" si="0"/>
        <v>1990.9</v>
      </c>
      <c r="D60" s="67">
        <f>D6+D19</f>
        <v>990.9</v>
      </c>
      <c r="E60" s="67">
        <f>E32</f>
        <v>1000</v>
      </c>
    </row>
  </sheetData>
  <mergeCells count="3">
    <mergeCell ref="A2:E2"/>
    <mergeCell ref="A4:B4"/>
    <mergeCell ref="C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tabSelected="1" workbookViewId="0">
      <selection activeCell="A7" sqref="A7"/>
    </sheetView>
  </sheetViews>
  <sheetFormatPr defaultColWidth="9" defaultRowHeight="15.6" outlineLevelCol="5"/>
  <cols>
    <col min="1" max="1" width="24.25" style="41" customWidth="1"/>
    <col min="2" max="2" width="26.25" style="41" customWidth="1"/>
    <col min="3" max="3" width="25.5" style="41" customWidth="1"/>
    <col min="4" max="6" width="18.8796296296296" style="41" customWidth="1"/>
    <col min="7" max="16384" width="9" style="41"/>
  </cols>
  <sheetData>
    <row r="1" ht="26.25" customHeight="1" spans="1:6">
      <c r="A1" s="28" t="s">
        <v>352</v>
      </c>
      <c r="B1" s="42"/>
      <c r="C1" s="43"/>
      <c r="D1" s="43"/>
      <c r="E1" s="43"/>
      <c r="F1" s="44"/>
    </row>
    <row r="2" ht="36" customHeight="1" spans="1:6">
      <c r="A2" s="45" t="s">
        <v>353</v>
      </c>
      <c r="B2" s="45"/>
      <c r="C2" s="45"/>
      <c r="D2" s="45"/>
      <c r="E2" s="45"/>
      <c r="F2" s="45"/>
    </row>
    <row r="3" ht="24.75" customHeight="1" spans="1:6">
      <c r="A3" s="46" t="s">
        <v>22</v>
      </c>
      <c r="B3" s="47"/>
      <c r="C3" s="47"/>
      <c r="D3" s="47"/>
      <c r="E3" s="47"/>
      <c r="F3" s="48" t="s">
        <v>354</v>
      </c>
    </row>
    <row r="4" s="39" customFormat="1" ht="28.5" customHeight="1" spans="1:6">
      <c r="A4" s="49" t="s">
        <v>355</v>
      </c>
      <c r="B4" s="50" t="s">
        <v>356</v>
      </c>
      <c r="C4" s="50" t="s">
        <v>357</v>
      </c>
      <c r="D4" s="50"/>
      <c r="E4" s="50"/>
      <c r="F4" s="51" t="s">
        <v>358</v>
      </c>
    </row>
    <row r="5" s="39" customFormat="1" ht="27.75" customHeight="1" spans="1:6">
      <c r="A5" s="49"/>
      <c r="B5" s="50"/>
      <c r="C5" s="50" t="s">
        <v>359</v>
      </c>
      <c r="D5" s="50" t="s">
        <v>360</v>
      </c>
      <c r="E5" s="50" t="s">
        <v>361</v>
      </c>
      <c r="F5" s="52"/>
    </row>
    <row r="6" s="40" customFormat="1" ht="45.75" customHeight="1" spans="1:6">
      <c r="A6" s="53">
        <v>18</v>
      </c>
      <c r="B6" s="53"/>
      <c r="C6" s="53"/>
      <c r="D6" s="53"/>
      <c r="E6" s="53"/>
      <c r="F6" s="53">
        <v>18</v>
      </c>
    </row>
    <row r="7" spans="1:6">
      <c r="A7" s="54"/>
      <c r="B7" s="54"/>
      <c r="C7" s="54"/>
      <c r="D7" s="54"/>
      <c r="E7" s="54"/>
      <c r="F7" s="54"/>
    </row>
    <row r="8" spans="1:1">
      <c r="A8" s="55"/>
    </row>
    <row r="9" spans="1:1">
      <c r="A9" s="55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tabSelected="1" workbookViewId="0">
      <selection activeCell="A7" sqref="A7"/>
    </sheetView>
  </sheetViews>
  <sheetFormatPr defaultColWidth="8.87962962962963" defaultRowHeight="14.4" outlineLevelCol="4"/>
  <cols>
    <col min="1" max="1" width="11.6296296296296" style="27" customWidth="1"/>
    <col min="2" max="2" width="44.8796296296296" style="27" customWidth="1"/>
    <col min="3" max="3" width="24" style="27" customWidth="1"/>
    <col min="4" max="5" width="23.25" style="27" customWidth="1"/>
    <col min="6" max="16384" width="8.87962962962963" style="27"/>
  </cols>
  <sheetData>
    <row r="1" s="23" customFormat="1" ht="15.95" customHeight="1" spans="1:5">
      <c r="A1" s="28" t="s">
        <v>362</v>
      </c>
      <c r="B1" s="29"/>
      <c r="C1" s="29"/>
      <c r="D1" s="23"/>
      <c r="E1" s="30"/>
    </row>
    <row r="2" s="23" customFormat="1" ht="39.75" customHeight="1" spans="1:5">
      <c r="A2" s="31" t="s">
        <v>363</v>
      </c>
      <c r="B2" s="31"/>
      <c r="C2" s="31"/>
      <c r="D2" s="31"/>
      <c r="E2" s="31"/>
    </row>
    <row r="3" s="24" customFormat="1" ht="18" customHeight="1" spans="1:5">
      <c r="A3" s="32" t="s">
        <v>22</v>
      </c>
      <c r="B3" s="32"/>
      <c r="C3" s="32"/>
      <c r="D3" s="32"/>
      <c r="E3" s="33" t="s">
        <v>364</v>
      </c>
    </row>
    <row r="4" s="25" customFormat="1" ht="23.25" customHeight="1" spans="1:5">
      <c r="A4" s="34" t="s">
        <v>365</v>
      </c>
      <c r="B4" s="34" t="s">
        <v>366</v>
      </c>
      <c r="C4" s="34" t="s">
        <v>367</v>
      </c>
      <c r="D4" s="34"/>
      <c r="E4" s="34"/>
    </row>
    <row r="5" s="25" customFormat="1" ht="23.25" customHeight="1" spans="1:5">
      <c r="A5" s="34"/>
      <c r="B5" s="34"/>
      <c r="C5" s="34" t="s">
        <v>368</v>
      </c>
      <c r="D5" s="34" t="s">
        <v>369</v>
      </c>
      <c r="E5" s="34" t="s">
        <v>370</v>
      </c>
    </row>
    <row r="6" s="26" customFormat="1" ht="18" customHeight="1" spans="1:5">
      <c r="A6" s="35"/>
      <c r="B6" s="35"/>
      <c r="C6" s="36"/>
      <c r="D6" s="36"/>
      <c r="E6" s="36"/>
    </row>
    <row r="7" s="26" customFormat="1" ht="18" customHeight="1" spans="1:5">
      <c r="A7" s="35"/>
      <c r="B7" s="35"/>
      <c r="C7" s="36"/>
      <c r="D7" s="36"/>
      <c r="E7" s="36"/>
    </row>
    <row r="8" s="26" customFormat="1" ht="18" customHeight="1" spans="1:5">
      <c r="A8" s="35"/>
      <c r="B8" s="35"/>
      <c r="C8" s="36"/>
      <c r="D8" s="36"/>
      <c r="E8" s="36"/>
    </row>
    <row r="9" s="26" customFormat="1" ht="18" customHeight="1" spans="1:5">
      <c r="A9" s="35"/>
      <c r="B9" s="37"/>
      <c r="C9" s="36"/>
      <c r="D9" s="36"/>
      <c r="E9" s="36"/>
    </row>
    <row r="10" s="26" customFormat="1" ht="18" customHeight="1" spans="1:5">
      <c r="A10" s="37"/>
      <c r="B10" s="38"/>
      <c r="C10" s="36"/>
      <c r="D10" s="36"/>
      <c r="E10" s="36"/>
    </row>
    <row r="11" s="26" customFormat="1" ht="18" customHeight="1" spans="1:5">
      <c r="A11" s="37"/>
      <c r="B11" s="37"/>
      <c r="C11" s="36"/>
      <c r="D11" s="36"/>
      <c r="E11" s="36"/>
    </row>
    <row r="12" s="26" customFormat="1" ht="18" customHeight="1" spans="1:5">
      <c r="A12" s="37"/>
      <c r="B12" s="37"/>
      <c r="C12" s="36"/>
      <c r="D12" s="36"/>
      <c r="E12" s="36"/>
    </row>
    <row r="13" s="26" customFormat="1" ht="18" customHeight="1" spans="1:5">
      <c r="A13" s="37" t="s">
        <v>192</v>
      </c>
      <c r="B13" s="37" t="s">
        <v>241</v>
      </c>
      <c r="C13" s="36"/>
      <c r="D13" s="36"/>
      <c r="E13" s="36"/>
    </row>
    <row r="14" spans="1:1">
      <c r="A14" s="27" t="s">
        <v>371</v>
      </c>
    </row>
  </sheetData>
  <mergeCells count="4">
    <mergeCell ref="A2:E2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3"/>
  <sheetViews>
    <sheetView tabSelected="1" zoomScale="120" zoomScaleNormal="120" topLeftCell="B1" workbookViewId="0">
      <pane ySplit="7" topLeftCell="A12" activePane="bottomLeft" state="frozen"/>
      <selection/>
      <selection pane="bottomLeft" activeCell="A5" sqref="A5:A7"/>
    </sheetView>
  </sheetViews>
  <sheetFormatPr defaultColWidth="9" defaultRowHeight="15.6"/>
  <cols>
    <col min="1" max="1" width="6.37962962962963" style="1" customWidth="1"/>
    <col min="2" max="2" width="16.6944444444444" style="1" customWidth="1"/>
    <col min="3" max="3" width="9.09259259259259" style="1" customWidth="1"/>
    <col min="4" max="4" width="6.24074074074074" style="1" customWidth="1"/>
    <col min="5" max="7" width="5.12037037037037" style="1" customWidth="1"/>
    <col min="8" max="8" width="5.96296296296296" style="1" customWidth="1"/>
    <col min="9" max="9" width="6.50925925925926" style="1" customWidth="1"/>
    <col min="10" max="10" width="25.2407407407407" style="1" customWidth="1"/>
    <col min="11" max="11" width="6.50925925925926" style="1" customWidth="1"/>
    <col min="12" max="12" width="12.2037037037037" style="1" customWidth="1"/>
    <col min="13" max="13" width="8.27777777777778" style="1" customWidth="1"/>
    <col min="14" max="14" width="8.74074074074074" style="1" customWidth="1"/>
    <col min="15" max="15" width="7.87962962962963" style="1" customWidth="1"/>
    <col min="16" max="16" width="6.24074074074074" style="1" customWidth="1"/>
    <col min="17" max="17" width="18.8703703703704" style="1" customWidth="1"/>
    <col min="18" max="18" width="18.9722222222222" style="1" customWidth="1"/>
    <col min="19" max="19" width="5.78703703703704" style="1" customWidth="1"/>
    <col min="20" max="20" width="9.76851851851852" style="1" customWidth="1"/>
    <col min="21" max="16384" width="9" style="1"/>
  </cols>
  <sheetData>
    <row r="1" ht="14.3" customHeight="1" spans="1:19">
      <c r="A1" s="2"/>
      <c r="R1" s="22"/>
      <c r="S1" s="11"/>
    </row>
    <row r="2" ht="36.9" customHeight="1" spans="1:19">
      <c r="A2" s="13" t="s">
        <v>372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20.35" customHeight="1" spans="1:19">
      <c r="A3" s="14" t="s">
        <v>373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2" t="s">
        <v>374</v>
      </c>
      <c r="R4" s="12"/>
      <c r="S4" s="12"/>
    </row>
    <row r="5" ht="15.8" customHeight="1" spans="1:19">
      <c r="A5" s="15" t="s">
        <v>375</v>
      </c>
      <c r="B5" s="15" t="s">
        <v>376</v>
      </c>
      <c r="C5" s="15" t="s">
        <v>377</v>
      </c>
      <c r="D5" s="15"/>
      <c r="E5" s="15"/>
      <c r="F5" s="15"/>
      <c r="G5" s="15"/>
      <c r="H5" s="15"/>
      <c r="I5" s="15"/>
      <c r="J5" s="15" t="s">
        <v>378</v>
      </c>
      <c r="K5" s="15" t="s">
        <v>379</v>
      </c>
      <c r="L5" s="15"/>
      <c r="M5" s="15"/>
      <c r="N5" s="15"/>
      <c r="O5" s="15"/>
      <c r="P5" s="15"/>
      <c r="Q5" s="15"/>
      <c r="R5" s="15"/>
      <c r="S5" s="15"/>
    </row>
    <row r="6" ht="16.55" customHeight="1" spans="1:19">
      <c r="A6" s="15"/>
      <c r="B6" s="15"/>
      <c r="C6" s="15" t="s">
        <v>380</v>
      </c>
      <c r="D6" s="15" t="s">
        <v>381</v>
      </c>
      <c r="E6" s="15"/>
      <c r="F6" s="15"/>
      <c r="G6" s="15"/>
      <c r="H6" s="15" t="s">
        <v>382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ht="40" customHeight="1" spans="1:19">
      <c r="A7" s="15"/>
      <c r="B7" s="15"/>
      <c r="C7" s="15"/>
      <c r="D7" s="15" t="s">
        <v>383</v>
      </c>
      <c r="E7" s="15" t="s">
        <v>384</v>
      </c>
      <c r="F7" s="15" t="s">
        <v>385</v>
      </c>
      <c r="G7" s="15" t="s">
        <v>386</v>
      </c>
      <c r="H7" s="15" t="s">
        <v>369</v>
      </c>
      <c r="I7" s="15" t="s">
        <v>370</v>
      </c>
      <c r="J7" s="15"/>
      <c r="K7" s="15" t="s">
        <v>387</v>
      </c>
      <c r="L7" s="15" t="s">
        <v>388</v>
      </c>
      <c r="M7" s="15" t="s">
        <v>389</v>
      </c>
      <c r="N7" s="15" t="s">
        <v>390</v>
      </c>
      <c r="O7" s="15" t="s">
        <v>391</v>
      </c>
      <c r="P7" s="15" t="s">
        <v>392</v>
      </c>
      <c r="Q7" s="15" t="s">
        <v>393</v>
      </c>
      <c r="R7" s="15" t="s">
        <v>394</v>
      </c>
      <c r="S7" s="15" t="s">
        <v>395</v>
      </c>
    </row>
    <row r="8" ht="30" customHeight="1" spans="1:19">
      <c r="A8" s="9" t="s">
        <v>93</v>
      </c>
      <c r="B8" s="9" t="s">
        <v>94</v>
      </c>
      <c r="C8" s="10">
        <v>7842.7</v>
      </c>
      <c r="D8" s="10">
        <v>7842.7</v>
      </c>
      <c r="E8" s="10"/>
      <c r="F8" s="10"/>
      <c r="G8" s="10"/>
      <c r="H8" s="10">
        <v>1990.9</v>
      </c>
      <c r="I8" s="10">
        <v>5851.8</v>
      </c>
      <c r="J8" s="9" t="s">
        <v>396</v>
      </c>
      <c r="K8" s="16" t="s">
        <v>397</v>
      </c>
      <c r="L8" s="16" t="s">
        <v>398</v>
      </c>
      <c r="M8" s="9" t="s">
        <v>399</v>
      </c>
      <c r="N8" s="9" t="s">
        <v>400</v>
      </c>
      <c r="O8" s="9" t="s">
        <v>401</v>
      </c>
      <c r="P8" s="9" t="s">
        <v>402</v>
      </c>
      <c r="Q8" s="9" t="s">
        <v>400</v>
      </c>
      <c r="R8" s="9" t="s">
        <v>400</v>
      </c>
      <c r="S8" s="9"/>
    </row>
    <row r="9" ht="21" customHeight="1" spans="1:19">
      <c r="A9" s="9"/>
      <c r="B9" s="9"/>
      <c r="C9" s="10"/>
      <c r="D9" s="10"/>
      <c r="E9" s="10"/>
      <c r="F9" s="10"/>
      <c r="G9" s="10"/>
      <c r="H9" s="10"/>
      <c r="I9" s="10"/>
      <c r="J9" s="9"/>
      <c r="K9" s="16"/>
      <c r="L9" s="16" t="s">
        <v>403</v>
      </c>
      <c r="M9" s="9" t="s">
        <v>404</v>
      </c>
      <c r="N9" s="9" t="s">
        <v>405</v>
      </c>
      <c r="O9" s="9" t="s">
        <v>406</v>
      </c>
      <c r="P9" s="9" t="s">
        <v>407</v>
      </c>
      <c r="Q9" s="9" t="s">
        <v>405</v>
      </c>
      <c r="R9" s="9" t="s">
        <v>405</v>
      </c>
      <c r="S9" s="9"/>
    </row>
    <row r="10" ht="21" customHeight="1" spans="1:19">
      <c r="A10" s="9"/>
      <c r="B10" s="9"/>
      <c r="C10" s="10"/>
      <c r="D10" s="10"/>
      <c r="E10" s="10"/>
      <c r="F10" s="10"/>
      <c r="G10" s="10"/>
      <c r="H10" s="10"/>
      <c r="I10" s="10"/>
      <c r="J10" s="9"/>
      <c r="K10" s="16"/>
      <c r="L10" s="16" t="s">
        <v>403</v>
      </c>
      <c r="M10" s="9" t="s">
        <v>408</v>
      </c>
      <c r="N10" s="9" t="s">
        <v>409</v>
      </c>
      <c r="O10" s="9" t="s">
        <v>410</v>
      </c>
      <c r="P10" s="9" t="s">
        <v>411</v>
      </c>
      <c r="Q10" s="9" t="s">
        <v>409</v>
      </c>
      <c r="R10" s="9" t="s">
        <v>409</v>
      </c>
      <c r="S10" s="9"/>
    </row>
    <row r="11" ht="21" customHeight="1" spans="1:19">
      <c r="A11" s="9"/>
      <c r="B11" s="9"/>
      <c r="C11" s="10"/>
      <c r="D11" s="10"/>
      <c r="E11" s="10"/>
      <c r="F11" s="10"/>
      <c r="G11" s="10"/>
      <c r="H11" s="10"/>
      <c r="I11" s="10"/>
      <c r="J11" s="9"/>
      <c r="K11" s="16"/>
      <c r="L11" s="16" t="s">
        <v>403</v>
      </c>
      <c r="M11" s="9" t="s">
        <v>412</v>
      </c>
      <c r="N11" s="9" t="s">
        <v>413</v>
      </c>
      <c r="O11" s="9" t="s">
        <v>410</v>
      </c>
      <c r="P11" s="9" t="s">
        <v>411</v>
      </c>
      <c r="Q11" s="9" t="s">
        <v>413</v>
      </c>
      <c r="R11" s="9" t="s">
        <v>413</v>
      </c>
      <c r="S11" s="9"/>
    </row>
    <row r="12" ht="29" customHeight="1" spans="1:19">
      <c r="A12" s="9"/>
      <c r="B12" s="9"/>
      <c r="C12" s="10"/>
      <c r="D12" s="10"/>
      <c r="E12" s="10"/>
      <c r="F12" s="10"/>
      <c r="G12" s="10"/>
      <c r="H12" s="10"/>
      <c r="I12" s="10"/>
      <c r="J12" s="9"/>
      <c r="K12" s="16"/>
      <c r="L12" s="16" t="s">
        <v>414</v>
      </c>
      <c r="M12" s="9" t="s">
        <v>415</v>
      </c>
      <c r="N12" s="9" t="s">
        <v>416</v>
      </c>
      <c r="O12" s="17">
        <v>1</v>
      </c>
      <c r="P12" s="9" t="s">
        <v>417</v>
      </c>
      <c r="Q12" s="9" t="s">
        <v>416</v>
      </c>
      <c r="R12" s="9" t="s">
        <v>416</v>
      </c>
      <c r="S12" s="9"/>
    </row>
    <row r="13" ht="23" customHeight="1" spans="1:19">
      <c r="A13" s="9"/>
      <c r="B13" s="9"/>
      <c r="C13" s="10"/>
      <c r="D13" s="10"/>
      <c r="E13" s="10"/>
      <c r="F13" s="10"/>
      <c r="G13" s="10"/>
      <c r="H13" s="10"/>
      <c r="I13" s="10"/>
      <c r="J13" s="9"/>
      <c r="K13" s="16"/>
      <c r="L13" s="16" t="s">
        <v>418</v>
      </c>
      <c r="M13" s="9" t="s">
        <v>419</v>
      </c>
      <c r="N13" s="9" t="s">
        <v>420</v>
      </c>
      <c r="O13" s="17">
        <v>1</v>
      </c>
      <c r="P13" s="9" t="s">
        <v>417</v>
      </c>
      <c r="Q13" s="9" t="s">
        <v>420</v>
      </c>
      <c r="R13" s="9" t="s">
        <v>420</v>
      </c>
      <c r="S13" s="9"/>
    </row>
    <row r="14" ht="32" customHeight="1" spans="1:19">
      <c r="A14" s="9"/>
      <c r="B14" s="9"/>
      <c r="C14" s="10"/>
      <c r="D14" s="10"/>
      <c r="E14" s="10"/>
      <c r="F14" s="10"/>
      <c r="G14" s="10"/>
      <c r="H14" s="10"/>
      <c r="I14" s="10"/>
      <c r="J14" s="9"/>
      <c r="K14" s="16"/>
      <c r="L14" s="16" t="s">
        <v>421</v>
      </c>
      <c r="M14" s="9" t="s">
        <v>422</v>
      </c>
      <c r="N14" s="9" t="s">
        <v>423</v>
      </c>
      <c r="O14" s="17" t="s">
        <v>424</v>
      </c>
      <c r="P14" s="9"/>
      <c r="Q14" s="9" t="s">
        <v>423</v>
      </c>
      <c r="R14" s="9" t="s">
        <v>423</v>
      </c>
      <c r="S14" s="9"/>
    </row>
    <row r="15" ht="21" customHeight="1" spans="1:19">
      <c r="A15" s="9"/>
      <c r="B15" s="9"/>
      <c r="C15" s="10"/>
      <c r="D15" s="10"/>
      <c r="E15" s="10"/>
      <c r="F15" s="10"/>
      <c r="G15" s="10"/>
      <c r="H15" s="10"/>
      <c r="I15" s="10"/>
      <c r="J15" s="9"/>
      <c r="K15" s="16"/>
      <c r="L15" s="16" t="s">
        <v>425</v>
      </c>
      <c r="M15" s="9" t="s">
        <v>426</v>
      </c>
      <c r="N15" s="9" t="s">
        <v>427</v>
      </c>
      <c r="O15" s="9" t="s">
        <v>428</v>
      </c>
      <c r="P15" s="9" t="s">
        <v>429</v>
      </c>
      <c r="Q15" s="9" t="s">
        <v>427</v>
      </c>
      <c r="R15" s="9" t="s">
        <v>427</v>
      </c>
      <c r="S15" s="9"/>
    </row>
    <row r="16" ht="21" customHeight="1" spans="1:19">
      <c r="A16" s="9"/>
      <c r="B16" s="9"/>
      <c r="C16" s="10"/>
      <c r="D16" s="10"/>
      <c r="E16" s="10"/>
      <c r="F16" s="10"/>
      <c r="G16" s="10"/>
      <c r="H16" s="10"/>
      <c r="I16" s="10"/>
      <c r="J16" s="9"/>
      <c r="K16" s="16" t="s">
        <v>430</v>
      </c>
      <c r="L16" s="16" t="s">
        <v>431</v>
      </c>
      <c r="M16" s="9" t="s">
        <v>432</v>
      </c>
      <c r="N16" s="9" t="s">
        <v>433</v>
      </c>
      <c r="O16" s="9" t="s">
        <v>434</v>
      </c>
      <c r="P16" s="9"/>
      <c r="Q16" s="9" t="s">
        <v>433</v>
      </c>
      <c r="R16" s="9" t="s">
        <v>433</v>
      </c>
      <c r="S16" s="9"/>
    </row>
    <row r="17" ht="21" customHeight="1" spans="1:19">
      <c r="A17" s="9"/>
      <c r="B17" s="9"/>
      <c r="C17" s="10"/>
      <c r="D17" s="10"/>
      <c r="E17" s="10"/>
      <c r="F17" s="10"/>
      <c r="G17" s="10"/>
      <c r="H17" s="10"/>
      <c r="I17" s="10"/>
      <c r="J17" s="9"/>
      <c r="K17" s="16"/>
      <c r="L17" s="16" t="s">
        <v>435</v>
      </c>
      <c r="M17" s="9" t="s">
        <v>436</v>
      </c>
      <c r="N17" s="9" t="s">
        <v>437</v>
      </c>
      <c r="O17" s="9" t="s">
        <v>438</v>
      </c>
      <c r="P17" s="9"/>
      <c r="Q17" s="9" t="s">
        <v>437</v>
      </c>
      <c r="R17" s="9" t="s">
        <v>437</v>
      </c>
      <c r="S17" s="9"/>
    </row>
    <row r="18" ht="21" customHeight="1" spans="1:19">
      <c r="A18" s="9"/>
      <c r="B18" s="9"/>
      <c r="C18" s="10"/>
      <c r="D18" s="10"/>
      <c r="E18" s="10"/>
      <c r="F18" s="10"/>
      <c r="G18" s="10"/>
      <c r="H18" s="10"/>
      <c r="I18" s="10"/>
      <c r="J18" s="9"/>
      <c r="K18" s="16"/>
      <c r="L18" s="16" t="s">
        <v>439</v>
      </c>
      <c r="M18" s="9" t="s">
        <v>440</v>
      </c>
      <c r="N18" s="9" t="s">
        <v>441</v>
      </c>
      <c r="O18" s="9" t="s">
        <v>438</v>
      </c>
      <c r="P18" s="9"/>
      <c r="Q18" s="9" t="s">
        <v>441</v>
      </c>
      <c r="R18" s="9" t="s">
        <v>441</v>
      </c>
      <c r="S18" s="9"/>
    </row>
    <row r="19" ht="21" customHeight="1" spans="1:19">
      <c r="A19" s="9"/>
      <c r="B19" s="9"/>
      <c r="C19" s="10"/>
      <c r="D19" s="10"/>
      <c r="E19" s="10"/>
      <c r="F19" s="10"/>
      <c r="G19" s="10"/>
      <c r="H19" s="10"/>
      <c r="I19" s="10"/>
      <c r="J19" s="9"/>
      <c r="K19" s="18"/>
      <c r="L19" s="16" t="s">
        <v>442</v>
      </c>
      <c r="M19" s="9" t="s">
        <v>443</v>
      </c>
      <c r="N19" s="9" t="s">
        <v>444</v>
      </c>
      <c r="O19" s="9" t="s">
        <v>438</v>
      </c>
      <c r="P19" s="9"/>
      <c r="Q19" s="9" t="s">
        <v>444</v>
      </c>
      <c r="R19" s="9" t="s">
        <v>444</v>
      </c>
      <c r="S19" s="9"/>
    </row>
    <row r="20" ht="21" customHeight="1" spans="1:19">
      <c r="A20" s="9"/>
      <c r="B20" s="9"/>
      <c r="C20" s="10"/>
      <c r="D20" s="10"/>
      <c r="E20" s="10"/>
      <c r="F20" s="10"/>
      <c r="G20" s="10"/>
      <c r="H20" s="10"/>
      <c r="I20" s="10"/>
      <c r="J20" s="19"/>
      <c r="K20" s="20" t="s">
        <v>445</v>
      </c>
      <c r="L20" s="21" t="s">
        <v>446</v>
      </c>
      <c r="M20" s="9" t="s">
        <v>447</v>
      </c>
      <c r="N20" s="9" t="s">
        <v>448</v>
      </c>
      <c r="O20" s="9" t="s">
        <v>449</v>
      </c>
      <c r="P20" s="9" t="s">
        <v>417</v>
      </c>
      <c r="Q20" s="9" t="s">
        <v>448</v>
      </c>
      <c r="R20" s="9" t="s">
        <v>448</v>
      </c>
      <c r="S20" s="9"/>
    </row>
    <row r="21" ht="20" customHeight="1" spans="1:19">
      <c r="A21" s="9"/>
      <c r="B21" s="9"/>
      <c r="C21" s="10"/>
      <c r="D21" s="10"/>
      <c r="E21" s="10"/>
      <c r="F21" s="10"/>
      <c r="G21" s="10"/>
      <c r="H21" s="10"/>
      <c r="I21" s="10"/>
      <c r="J21" s="19"/>
      <c r="K21" s="20"/>
      <c r="L21" s="21" t="s">
        <v>446</v>
      </c>
      <c r="M21" s="9" t="s">
        <v>450</v>
      </c>
      <c r="N21" s="9" t="s">
        <v>451</v>
      </c>
      <c r="O21" s="9" t="s">
        <v>449</v>
      </c>
      <c r="P21" s="9" t="s">
        <v>417</v>
      </c>
      <c r="Q21" s="9" t="s">
        <v>451</v>
      </c>
      <c r="R21" s="9" t="s">
        <v>451</v>
      </c>
      <c r="S21" s="9"/>
    </row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/>
    <row r="29" ht="14.3" customHeight="1"/>
    <row r="30" ht="14.3" customHeight="1"/>
    <row r="31" ht="14.3" customHeight="1"/>
    <row r="32" ht="14.3" customHeight="1"/>
    <row r="33" ht="14.3" customHeight="1" spans="6:6">
      <c r="F33" s="2" t="s">
        <v>452</v>
      </c>
    </row>
  </sheetData>
  <mergeCells count="25">
    <mergeCell ref="R1:S1"/>
    <mergeCell ref="A2:S2"/>
    <mergeCell ref="A3:S3"/>
    <mergeCell ref="Q4:S4"/>
    <mergeCell ref="C5:I5"/>
    <mergeCell ref="D6:G6"/>
    <mergeCell ref="H6:I6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5"/>
    <mergeCell ref="K16:K19"/>
    <mergeCell ref="K20:K21"/>
    <mergeCell ref="K5:S6"/>
  </mergeCells>
  <printOptions horizontalCentered="1"/>
  <pageMargins left="0.0777777777777778" right="0.0777777777777778" top="0.313888888888889" bottom="0.0777777777777778" header="0" footer="0"/>
  <pageSetup paperSize="9" scale="7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2"/>
  <sheetViews>
    <sheetView tabSelected="1" zoomScale="120" zoomScaleNormal="120" workbookViewId="0">
      <pane ySplit="5" topLeftCell="A11" activePane="bottomLeft" state="frozen"/>
      <selection/>
      <selection pane="bottomLeft" activeCell="A7" sqref="A7:A16"/>
    </sheetView>
  </sheetViews>
  <sheetFormatPr defaultColWidth="9" defaultRowHeight="15.6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7.91666666666667" style="1" customWidth="1"/>
    <col min="13" max="13" width="10.2037037037037" style="1" customWidth="1"/>
    <col min="14" max="18" width="9.76851851851852" style="1" customWidth="1"/>
    <col min="19" max="16384" width="9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</row>
    <row r="2" ht="33.15" customHeight="1" spans="1:13">
      <c r="A2" s="2"/>
      <c r="B2" s="2"/>
      <c r="C2" s="3" t="s">
        <v>453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ht="18.8" customHeight="1" spans="1:13">
      <c r="A3" s="4" t="s">
        <v>373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374</v>
      </c>
      <c r="M3" s="12"/>
    </row>
    <row r="4" ht="29.35" customHeight="1" spans="1:13">
      <c r="A4" s="5" t="s">
        <v>454</v>
      </c>
      <c r="B4" s="5" t="s">
        <v>455</v>
      </c>
      <c r="C4" s="5" t="s">
        <v>380</v>
      </c>
      <c r="D4" s="5" t="s">
        <v>456</v>
      </c>
      <c r="E4" s="5" t="s">
        <v>457</v>
      </c>
      <c r="F4" s="5"/>
      <c r="G4" s="5"/>
      <c r="H4" s="5"/>
      <c r="I4" s="5"/>
      <c r="J4" s="5"/>
      <c r="K4" s="5"/>
      <c r="L4" s="5"/>
      <c r="M4" s="5"/>
    </row>
    <row r="5" ht="31.65" customHeight="1" spans="1:13">
      <c r="A5" s="5"/>
      <c r="B5" s="5"/>
      <c r="C5" s="5"/>
      <c r="D5" s="5"/>
      <c r="E5" s="5" t="s">
        <v>387</v>
      </c>
      <c r="F5" s="5" t="s">
        <v>388</v>
      </c>
      <c r="G5" s="5" t="s">
        <v>389</v>
      </c>
      <c r="H5" s="5" t="s">
        <v>391</v>
      </c>
      <c r="I5" s="5" t="s">
        <v>458</v>
      </c>
      <c r="J5" s="5" t="s">
        <v>459</v>
      </c>
      <c r="K5" s="5" t="s">
        <v>460</v>
      </c>
      <c r="L5" s="5" t="s">
        <v>390</v>
      </c>
      <c r="M5" s="5" t="s">
        <v>395</v>
      </c>
    </row>
    <row r="6" ht="24.85" customHeight="1" spans="1:13">
      <c r="A6" s="6" t="s">
        <v>93</v>
      </c>
      <c r="B6" s="6" t="s">
        <v>94</v>
      </c>
      <c r="C6" s="7">
        <v>5851.8</v>
      </c>
      <c r="D6" s="8"/>
      <c r="E6" s="8"/>
      <c r="F6" s="8"/>
      <c r="G6" s="8"/>
      <c r="H6" s="8"/>
      <c r="I6" s="8"/>
      <c r="J6" s="8"/>
      <c r="K6" s="8"/>
      <c r="L6" s="8"/>
      <c r="M6" s="8"/>
    </row>
    <row r="7" ht="18" customHeight="1" spans="1:13">
      <c r="A7" s="9" t="s">
        <v>461</v>
      </c>
      <c r="B7" s="9" t="s">
        <v>462</v>
      </c>
      <c r="C7" s="10">
        <v>10</v>
      </c>
      <c r="D7" s="9" t="s">
        <v>463</v>
      </c>
      <c r="E7" s="8" t="s">
        <v>464</v>
      </c>
      <c r="F7" s="9" t="s">
        <v>439</v>
      </c>
      <c r="G7" s="9" t="s">
        <v>465</v>
      </c>
      <c r="H7" s="9" t="s">
        <v>466</v>
      </c>
      <c r="I7" s="9" t="s">
        <v>465</v>
      </c>
      <c r="J7" s="9" t="s">
        <v>465</v>
      </c>
      <c r="K7" s="9" t="s">
        <v>466</v>
      </c>
      <c r="L7" s="9" t="s">
        <v>467</v>
      </c>
      <c r="M7" s="9"/>
    </row>
    <row r="8" ht="18" customHeight="1" spans="1:13">
      <c r="A8" s="9"/>
      <c r="B8" s="9"/>
      <c r="C8" s="10"/>
      <c r="D8" s="9"/>
      <c r="E8" s="8"/>
      <c r="F8" s="9" t="s">
        <v>435</v>
      </c>
      <c r="G8" s="9" t="s">
        <v>468</v>
      </c>
      <c r="H8" s="9" t="s">
        <v>469</v>
      </c>
      <c r="I8" s="9" t="s">
        <v>468</v>
      </c>
      <c r="J8" s="9" t="s">
        <v>468</v>
      </c>
      <c r="K8" s="9" t="s">
        <v>469</v>
      </c>
      <c r="L8" s="9" t="s">
        <v>467</v>
      </c>
      <c r="M8" s="9"/>
    </row>
    <row r="9" ht="18" customHeight="1" spans="1:13">
      <c r="A9" s="9"/>
      <c r="B9" s="9"/>
      <c r="C9" s="10"/>
      <c r="D9" s="9"/>
      <c r="E9" s="8"/>
      <c r="F9" s="9" t="s">
        <v>431</v>
      </c>
      <c r="G9" s="9" t="s">
        <v>470</v>
      </c>
      <c r="H9" s="9" t="s">
        <v>471</v>
      </c>
      <c r="I9" s="9" t="s">
        <v>470</v>
      </c>
      <c r="J9" s="9" t="s">
        <v>470</v>
      </c>
      <c r="K9" s="9" t="s">
        <v>471</v>
      </c>
      <c r="L9" s="9" t="s">
        <v>467</v>
      </c>
      <c r="M9" s="9"/>
    </row>
    <row r="10" ht="18" customHeight="1" spans="1:13">
      <c r="A10" s="9"/>
      <c r="B10" s="9"/>
      <c r="C10" s="10"/>
      <c r="D10" s="9"/>
      <c r="E10" s="8" t="s">
        <v>397</v>
      </c>
      <c r="F10" s="9" t="s">
        <v>472</v>
      </c>
      <c r="G10" s="9" t="s">
        <v>473</v>
      </c>
      <c r="H10" s="9" t="s">
        <v>424</v>
      </c>
      <c r="I10" s="9" t="s">
        <v>473</v>
      </c>
      <c r="J10" s="9" t="s">
        <v>473</v>
      </c>
      <c r="K10" s="9" t="s">
        <v>424</v>
      </c>
      <c r="L10" s="9" t="s">
        <v>467</v>
      </c>
      <c r="M10" s="9"/>
    </row>
    <row r="11" ht="18" customHeight="1" spans="1:13">
      <c r="A11" s="9"/>
      <c r="B11" s="9"/>
      <c r="C11" s="10"/>
      <c r="D11" s="9"/>
      <c r="E11" s="8"/>
      <c r="F11" s="9" t="s">
        <v>403</v>
      </c>
      <c r="G11" s="9" t="s">
        <v>474</v>
      </c>
      <c r="H11" s="9" t="s">
        <v>475</v>
      </c>
      <c r="I11" s="9" t="s">
        <v>474</v>
      </c>
      <c r="J11" s="9" t="s">
        <v>474</v>
      </c>
      <c r="K11" s="9" t="s">
        <v>417</v>
      </c>
      <c r="L11" s="9" t="s">
        <v>476</v>
      </c>
      <c r="M11" s="9"/>
    </row>
    <row r="12" ht="18" customHeight="1" spans="1:13">
      <c r="A12" s="9"/>
      <c r="B12" s="9"/>
      <c r="C12" s="10"/>
      <c r="D12" s="9"/>
      <c r="E12" s="8"/>
      <c r="F12" s="9" t="s">
        <v>414</v>
      </c>
      <c r="G12" s="9" t="s">
        <v>477</v>
      </c>
      <c r="H12" s="9" t="s">
        <v>478</v>
      </c>
      <c r="I12" s="9" t="s">
        <v>477</v>
      </c>
      <c r="J12" s="9" t="s">
        <v>477</v>
      </c>
      <c r="K12" s="9" t="s">
        <v>478</v>
      </c>
      <c r="L12" s="9" t="s">
        <v>467</v>
      </c>
      <c r="M12" s="9"/>
    </row>
    <row r="13" ht="18" customHeight="1" spans="1:13">
      <c r="A13" s="9"/>
      <c r="B13" s="9"/>
      <c r="C13" s="10"/>
      <c r="D13" s="9"/>
      <c r="E13" s="8" t="s">
        <v>445</v>
      </c>
      <c r="F13" s="9" t="s">
        <v>446</v>
      </c>
      <c r="G13" s="9" t="s">
        <v>479</v>
      </c>
      <c r="H13" s="9" t="s">
        <v>475</v>
      </c>
      <c r="I13" s="9" t="s">
        <v>479</v>
      </c>
      <c r="J13" s="9" t="s">
        <v>479</v>
      </c>
      <c r="K13" s="9" t="s">
        <v>417</v>
      </c>
      <c r="L13" s="9" t="s">
        <v>476</v>
      </c>
      <c r="M13" s="9"/>
    </row>
    <row r="14" ht="18" customHeight="1" spans="1:13">
      <c r="A14" s="9"/>
      <c r="B14" s="9"/>
      <c r="C14" s="10"/>
      <c r="D14" s="9"/>
      <c r="E14" s="8" t="s">
        <v>425</v>
      </c>
      <c r="F14" s="9" t="s">
        <v>480</v>
      </c>
      <c r="G14" s="9" t="s">
        <v>481</v>
      </c>
      <c r="H14" s="9" t="s">
        <v>475</v>
      </c>
      <c r="I14" s="9" t="s">
        <v>481</v>
      </c>
      <c r="J14" s="9" t="s">
        <v>481</v>
      </c>
      <c r="K14" s="9" t="s">
        <v>417</v>
      </c>
      <c r="L14" s="9" t="s">
        <v>476</v>
      </c>
      <c r="M14" s="9"/>
    </row>
    <row r="15" ht="18" customHeight="1" spans="1:13">
      <c r="A15" s="9"/>
      <c r="B15" s="9"/>
      <c r="C15" s="10"/>
      <c r="D15" s="9"/>
      <c r="E15" s="8"/>
      <c r="F15" s="9" t="s">
        <v>482</v>
      </c>
      <c r="G15" s="9" t="s">
        <v>483</v>
      </c>
      <c r="H15" s="9" t="s">
        <v>475</v>
      </c>
      <c r="I15" s="9" t="s">
        <v>483</v>
      </c>
      <c r="J15" s="9" t="s">
        <v>483</v>
      </c>
      <c r="K15" s="9" t="s">
        <v>417</v>
      </c>
      <c r="L15" s="9" t="s">
        <v>476</v>
      </c>
      <c r="M15" s="9"/>
    </row>
    <row r="16" ht="18" customHeight="1" spans="1:13">
      <c r="A16" s="9"/>
      <c r="B16" s="9"/>
      <c r="C16" s="10"/>
      <c r="D16" s="9"/>
      <c r="E16" s="8"/>
      <c r="F16" s="9" t="s">
        <v>484</v>
      </c>
      <c r="G16" s="9" t="s">
        <v>426</v>
      </c>
      <c r="H16" s="9" t="s">
        <v>485</v>
      </c>
      <c r="I16" s="9" t="s">
        <v>426</v>
      </c>
      <c r="J16" s="9" t="s">
        <v>426</v>
      </c>
      <c r="K16" s="9" t="s">
        <v>429</v>
      </c>
      <c r="L16" s="9" t="s">
        <v>476</v>
      </c>
      <c r="M16" s="9"/>
    </row>
    <row r="17" ht="18" customHeight="1" spans="1:13">
      <c r="A17" s="9" t="s">
        <v>461</v>
      </c>
      <c r="B17" s="9" t="s">
        <v>486</v>
      </c>
      <c r="C17" s="10">
        <v>323</v>
      </c>
      <c r="D17" s="9" t="s">
        <v>487</v>
      </c>
      <c r="E17" s="8" t="s">
        <v>425</v>
      </c>
      <c r="F17" s="9" t="s">
        <v>484</v>
      </c>
      <c r="G17" s="9" t="s">
        <v>426</v>
      </c>
      <c r="H17" s="9" t="s">
        <v>488</v>
      </c>
      <c r="I17" s="9" t="s">
        <v>426</v>
      </c>
      <c r="J17" s="9" t="s">
        <v>426</v>
      </c>
      <c r="K17" s="9" t="s">
        <v>429</v>
      </c>
      <c r="L17" s="9" t="s">
        <v>476</v>
      </c>
      <c r="M17" s="9"/>
    </row>
    <row r="18" ht="18" customHeight="1" spans="1:13">
      <c r="A18" s="9"/>
      <c r="B18" s="9"/>
      <c r="C18" s="10"/>
      <c r="D18" s="9"/>
      <c r="E18" s="8"/>
      <c r="F18" s="9" t="s">
        <v>482</v>
      </c>
      <c r="G18" s="9" t="s">
        <v>483</v>
      </c>
      <c r="H18" s="9" t="s">
        <v>475</v>
      </c>
      <c r="I18" s="9" t="s">
        <v>483</v>
      </c>
      <c r="J18" s="9" t="s">
        <v>483</v>
      </c>
      <c r="K18" s="9" t="s">
        <v>417</v>
      </c>
      <c r="L18" s="9" t="s">
        <v>476</v>
      </c>
      <c r="M18" s="9"/>
    </row>
    <row r="19" ht="18" customHeight="1" spans="1:13">
      <c r="A19" s="9"/>
      <c r="B19" s="9"/>
      <c r="C19" s="10"/>
      <c r="D19" s="9"/>
      <c r="E19" s="8"/>
      <c r="F19" s="9" t="s">
        <v>480</v>
      </c>
      <c r="G19" s="9" t="s">
        <v>481</v>
      </c>
      <c r="H19" s="9" t="s">
        <v>475</v>
      </c>
      <c r="I19" s="9" t="s">
        <v>481</v>
      </c>
      <c r="J19" s="9" t="s">
        <v>481</v>
      </c>
      <c r="K19" s="9" t="s">
        <v>417</v>
      </c>
      <c r="L19" s="9" t="s">
        <v>476</v>
      </c>
      <c r="M19" s="9"/>
    </row>
    <row r="20" ht="18" customHeight="1" spans="1:13">
      <c r="A20" s="9"/>
      <c r="B20" s="9"/>
      <c r="C20" s="10"/>
      <c r="D20" s="9"/>
      <c r="E20" s="8" t="s">
        <v>397</v>
      </c>
      <c r="F20" s="9" t="s">
        <v>403</v>
      </c>
      <c r="G20" s="9" t="s">
        <v>489</v>
      </c>
      <c r="H20" s="9" t="s">
        <v>475</v>
      </c>
      <c r="I20" s="9" t="s">
        <v>489</v>
      </c>
      <c r="J20" s="9" t="s">
        <v>489</v>
      </c>
      <c r="K20" s="9" t="s">
        <v>417</v>
      </c>
      <c r="L20" s="9" t="s">
        <v>476</v>
      </c>
      <c r="M20" s="9"/>
    </row>
    <row r="21" ht="18" customHeight="1" spans="1:13">
      <c r="A21" s="9"/>
      <c r="B21" s="9"/>
      <c r="C21" s="10"/>
      <c r="D21" s="9"/>
      <c r="E21" s="8"/>
      <c r="F21" s="9" t="s">
        <v>414</v>
      </c>
      <c r="G21" s="9" t="s">
        <v>477</v>
      </c>
      <c r="H21" s="9" t="s">
        <v>478</v>
      </c>
      <c r="I21" s="9" t="s">
        <v>477</v>
      </c>
      <c r="J21" s="9" t="s">
        <v>477</v>
      </c>
      <c r="K21" s="9" t="s">
        <v>478</v>
      </c>
      <c r="L21" s="9" t="s">
        <v>467</v>
      </c>
      <c r="M21" s="9"/>
    </row>
    <row r="22" ht="18" customHeight="1" spans="1:13">
      <c r="A22" s="9"/>
      <c r="B22" s="9"/>
      <c r="C22" s="10"/>
      <c r="D22" s="9"/>
      <c r="E22" s="8"/>
      <c r="F22" s="9" t="s">
        <v>472</v>
      </c>
      <c r="G22" s="9" t="s">
        <v>473</v>
      </c>
      <c r="H22" s="9" t="s">
        <v>424</v>
      </c>
      <c r="I22" s="9" t="s">
        <v>473</v>
      </c>
      <c r="J22" s="9" t="s">
        <v>473</v>
      </c>
      <c r="K22" s="9" t="s">
        <v>424</v>
      </c>
      <c r="L22" s="9" t="s">
        <v>467</v>
      </c>
      <c r="M22" s="9"/>
    </row>
    <row r="23" ht="18" customHeight="1" spans="1:13">
      <c r="A23" s="9"/>
      <c r="B23" s="9"/>
      <c r="C23" s="10"/>
      <c r="D23" s="9"/>
      <c r="E23" s="8" t="s">
        <v>464</v>
      </c>
      <c r="F23" s="9" t="s">
        <v>431</v>
      </c>
      <c r="G23" s="9" t="s">
        <v>470</v>
      </c>
      <c r="H23" s="9" t="s">
        <v>471</v>
      </c>
      <c r="I23" s="9" t="s">
        <v>470</v>
      </c>
      <c r="J23" s="9" t="s">
        <v>470</v>
      </c>
      <c r="K23" s="9" t="s">
        <v>471</v>
      </c>
      <c r="L23" s="9" t="s">
        <v>467</v>
      </c>
      <c r="M23" s="9"/>
    </row>
    <row r="24" ht="18" customHeight="1" spans="1:13">
      <c r="A24" s="9"/>
      <c r="B24" s="9"/>
      <c r="C24" s="10"/>
      <c r="D24" s="9"/>
      <c r="E24" s="8"/>
      <c r="F24" s="9" t="s">
        <v>435</v>
      </c>
      <c r="G24" s="9" t="s">
        <v>468</v>
      </c>
      <c r="H24" s="9" t="s">
        <v>469</v>
      </c>
      <c r="I24" s="9" t="s">
        <v>468</v>
      </c>
      <c r="J24" s="9" t="s">
        <v>468</v>
      </c>
      <c r="K24" s="9" t="s">
        <v>469</v>
      </c>
      <c r="L24" s="9" t="s">
        <v>467</v>
      </c>
      <c r="M24" s="9"/>
    </row>
    <row r="25" ht="18" customHeight="1" spans="1:13">
      <c r="A25" s="9"/>
      <c r="B25" s="9"/>
      <c r="C25" s="10"/>
      <c r="D25" s="9"/>
      <c r="E25" s="8"/>
      <c r="F25" s="9" t="s">
        <v>439</v>
      </c>
      <c r="G25" s="9" t="s">
        <v>465</v>
      </c>
      <c r="H25" s="9" t="s">
        <v>466</v>
      </c>
      <c r="I25" s="9" t="s">
        <v>465</v>
      </c>
      <c r="J25" s="9" t="s">
        <v>465</v>
      </c>
      <c r="K25" s="9" t="s">
        <v>466</v>
      </c>
      <c r="L25" s="9" t="s">
        <v>467</v>
      </c>
      <c r="M25" s="9"/>
    </row>
    <row r="26" ht="18" customHeight="1" spans="1:13">
      <c r="A26" s="9"/>
      <c r="B26" s="9"/>
      <c r="C26" s="10"/>
      <c r="D26" s="9"/>
      <c r="E26" s="8" t="s">
        <v>445</v>
      </c>
      <c r="F26" s="9" t="s">
        <v>446</v>
      </c>
      <c r="G26" s="9" t="s">
        <v>479</v>
      </c>
      <c r="H26" s="9" t="s">
        <v>475</v>
      </c>
      <c r="I26" s="9" t="s">
        <v>479</v>
      </c>
      <c r="J26" s="9" t="s">
        <v>479</v>
      </c>
      <c r="K26" s="9" t="s">
        <v>417</v>
      </c>
      <c r="L26" s="9" t="s">
        <v>476</v>
      </c>
      <c r="M26" s="9"/>
    </row>
    <row r="27" ht="18" customHeight="1" spans="1:13">
      <c r="A27" s="9" t="s">
        <v>461</v>
      </c>
      <c r="B27" s="9" t="s">
        <v>490</v>
      </c>
      <c r="C27" s="10">
        <v>1590</v>
      </c>
      <c r="D27" s="9" t="s">
        <v>491</v>
      </c>
      <c r="E27" s="8" t="s">
        <v>425</v>
      </c>
      <c r="F27" s="9" t="s">
        <v>484</v>
      </c>
      <c r="G27" s="9" t="s">
        <v>426</v>
      </c>
      <c r="H27" s="9" t="s">
        <v>492</v>
      </c>
      <c r="I27" s="9" t="s">
        <v>426</v>
      </c>
      <c r="J27" s="9" t="s">
        <v>426</v>
      </c>
      <c r="K27" s="9"/>
      <c r="L27" s="9" t="s">
        <v>476</v>
      </c>
      <c r="M27" s="9"/>
    </row>
    <row r="28" ht="18" customHeight="1" spans="1:13">
      <c r="A28" s="9" t="s">
        <v>461</v>
      </c>
      <c r="B28" s="9" t="s">
        <v>493</v>
      </c>
      <c r="C28" s="10">
        <v>50</v>
      </c>
      <c r="D28" s="9" t="s">
        <v>494</v>
      </c>
      <c r="E28" s="8" t="s">
        <v>425</v>
      </c>
      <c r="F28" s="9" t="s">
        <v>484</v>
      </c>
      <c r="G28" s="9" t="s">
        <v>426</v>
      </c>
      <c r="H28" s="9" t="s">
        <v>495</v>
      </c>
      <c r="I28" s="9" t="s">
        <v>426</v>
      </c>
      <c r="J28" s="9" t="s">
        <v>426</v>
      </c>
      <c r="K28" s="9" t="s">
        <v>429</v>
      </c>
      <c r="L28" s="9" t="s">
        <v>476</v>
      </c>
      <c r="M28" s="9"/>
    </row>
    <row r="29" ht="18" customHeight="1" spans="1:13">
      <c r="A29" s="9"/>
      <c r="B29" s="9"/>
      <c r="C29" s="10"/>
      <c r="D29" s="9"/>
      <c r="E29" s="8"/>
      <c r="F29" s="9" t="s">
        <v>482</v>
      </c>
      <c r="G29" s="9" t="s">
        <v>483</v>
      </c>
      <c r="H29" s="9" t="s">
        <v>475</v>
      </c>
      <c r="I29" s="9" t="s">
        <v>483</v>
      </c>
      <c r="J29" s="9" t="s">
        <v>483</v>
      </c>
      <c r="K29" s="9" t="s">
        <v>496</v>
      </c>
      <c r="L29" s="9" t="s">
        <v>476</v>
      </c>
      <c r="M29" s="9"/>
    </row>
    <row r="30" ht="18" customHeight="1" spans="1:13">
      <c r="A30" s="9"/>
      <c r="B30" s="9"/>
      <c r="C30" s="10"/>
      <c r="D30" s="9"/>
      <c r="E30" s="8"/>
      <c r="F30" s="9" t="s">
        <v>480</v>
      </c>
      <c r="G30" s="9" t="s">
        <v>481</v>
      </c>
      <c r="H30" s="9" t="s">
        <v>475</v>
      </c>
      <c r="I30" s="9" t="s">
        <v>481</v>
      </c>
      <c r="J30" s="9" t="s">
        <v>481</v>
      </c>
      <c r="K30" s="9" t="s">
        <v>496</v>
      </c>
      <c r="L30" s="9" t="s">
        <v>476</v>
      </c>
      <c r="M30" s="9"/>
    </row>
    <row r="31" ht="18" customHeight="1" spans="1:13">
      <c r="A31" s="9"/>
      <c r="B31" s="9"/>
      <c r="C31" s="10"/>
      <c r="D31" s="9"/>
      <c r="E31" s="8" t="s">
        <v>397</v>
      </c>
      <c r="F31" s="9" t="s">
        <v>403</v>
      </c>
      <c r="G31" s="9" t="s">
        <v>497</v>
      </c>
      <c r="H31" s="9" t="s">
        <v>498</v>
      </c>
      <c r="I31" s="9" t="s">
        <v>497</v>
      </c>
      <c r="J31" s="9" t="s">
        <v>497</v>
      </c>
      <c r="K31" s="9" t="s">
        <v>407</v>
      </c>
      <c r="L31" s="9" t="s">
        <v>476</v>
      </c>
      <c r="M31" s="9"/>
    </row>
    <row r="32" ht="18" customHeight="1" spans="1:13">
      <c r="A32" s="9"/>
      <c r="B32" s="9"/>
      <c r="C32" s="10"/>
      <c r="D32" s="9"/>
      <c r="E32" s="8"/>
      <c r="F32" s="9" t="s">
        <v>472</v>
      </c>
      <c r="G32" s="9" t="s">
        <v>499</v>
      </c>
      <c r="H32" s="9" t="s">
        <v>424</v>
      </c>
      <c r="I32" s="9" t="s">
        <v>499</v>
      </c>
      <c r="J32" s="9" t="s">
        <v>499</v>
      </c>
      <c r="K32" s="9" t="s">
        <v>424</v>
      </c>
      <c r="L32" s="9" t="s">
        <v>467</v>
      </c>
      <c r="M32" s="9"/>
    </row>
    <row r="33" ht="18" customHeight="1" spans="1:13">
      <c r="A33" s="9"/>
      <c r="B33" s="9"/>
      <c r="C33" s="10"/>
      <c r="D33" s="9"/>
      <c r="E33" s="8"/>
      <c r="F33" s="9" t="s">
        <v>414</v>
      </c>
      <c r="G33" s="9" t="s">
        <v>477</v>
      </c>
      <c r="H33" s="9" t="s">
        <v>478</v>
      </c>
      <c r="I33" s="9" t="s">
        <v>477</v>
      </c>
      <c r="J33" s="9" t="s">
        <v>477</v>
      </c>
      <c r="K33" s="9" t="s">
        <v>478</v>
      </c>
      <c r="L33" s="9" t="s">
        <v>467</v>
      </c>
      <c r="M33" s="9"/>
    </row>
    <row r="34" ht="18" customHeight="1" spans="1:13">
      <c r="A34" s="9"/>
      <c r="B34" s="9"/>
      <c r="C34" s="10"/>
      <c r="D34" s="9"/>
      <c r="E34" s="8" t="s">
        <v>445</v>
      </c>
      <c r="F34" s="9" t="s">
        <v>446</v>
      </c>
      <c r="G34" s="9" t="s">
        <v>479</v>
      </c>
      <c r="H34" s="9" t="s">
        <v>475</v>
      </c>
      <c r="I34" s="9" t="s">
        <v>479</v>
      </c>
      <c r="J34" s="9" t="s">
        <v>479</v>
      </c>
      <c r="K34" s="9" t="s">
        <v>496</v>
      </c>
      <c r="L34" s="9" t="s">
        <v>476</v>
      </c>
      <c r="M34" s="9"/>
    </row>
    <row r="35" ht="18" customHeight="1" spans="1:13">
      <c r="A35" s="9"/>
      <c r="B35" s="9"/>
      <c r="C35" s="10"/>
      <c r="D35" s="9"/>
      <c r="E35" s="8" t="s">
        <v>464</v>
      </c>
      <c r="F35" s="9" t="s">
        <v>431</v>
      </c>
      <c r="G35" s="9" t="s">
        <v>470</v>
      </c>
      <c r="H35" s="9" t="s">
        <v>471</v>
      </c>
      <c r="I35" s="9" t="s">
        <v>470</v>
      </c>
      <c r="J35" s="9" t="s">
        <v>470</v>
      </c>
      <c r="K35" s="9" t="s">
        <v>500</v>
      </c>
      <c r="L35" s="9" t="s">
        <v>467</v>
      </c>
      <c r="M35" s="9"/>
    </row>
    <row r="36" ht="18" customHeight="1" spans="1:13">
      <c r="A36" s="9"/>
      <c r="B36" s="9"/>
      <c r="C36" s="10"/>
      <c r="D36" s="9"/>
      <c r="E36" s="8"/>
      <c r="F36" s="9" t="s">
        <v>435</v>
      </c>
      <c r="G36" s="9" t="s">
        <v>468</v>
      </c>
      <c r="H36" s="9" t="s">
        <v>469</v>
      </c>
      <c r="I36" s="9" t="s">
        <v>468</v>
      </c>
      <c r="J36" s="9" t="s">
        <v>468</v>
      </c>
      <c r="K36" s="9" t="s">
        <v>469</v>
      </c>
      <c r="L36" s="9" t="s">
        <v>467</v>
      </c>
      <c r="M36" s="9"/>
    </row>
    <row r="37" ht="18" customHeight="1" spans="1:13">
      <c r="A37" s="9"/>
      <c r="B37" s="9"/>
      <c r="C37" s="10"/>
      <c r="D37" s="9"/>
      <c r="E37" s="8"/>
      <c r="F37" s="9" t="s">
        <v>439</v>
      </c>
      <c r="G37" s="9" t="s">
        <v>465</v>
      </c>
      <c r="H37" s="9" t="s">
        <v>466</v>
      </c>
      <c r="I37" s="9" t="s">
        <v>465</v>
      </c>
      <c r="J37" s="9" t="s">
        <v>465</v>
      </c>
      <c r="K37" s="9" t="s">
        <v>466</v>
      </c>
      <c r="L37" s="9" t="s">
        <v>467</v>
      </c>
      <c r="M37" s="9"/>
    </row>
    <row r="38" ht="18" customHeight="1" spans="1:13">
      <c r="A38" s="9" t="s">
        <v>461</v>
      </c>
      <c r="B38" s="9" t="s">
        <v>501</v>
      </c>
      <c r="C38" s="10">
        <v>300</v>
      </c>
      <c r="D38" s="9" t="s">
        <v>502</v>
      </c>
      <c r="E38" s="8" t="s">
        <v>425</v>
      </c>
      <c r="F38" s="9" t="s">
        <v>484</v>
      </c>
      <c r="G38" s="9" t="s">
        <v>426</v>
      </c>
      <c r="H38" s="9" t="s">
        <v>503</v>
      </c>
      <c r="I38" s="9" t="s">
        <v>426</v>
      </c>
      <c r="J38" s="9" t="s">
        <v>426</v>
      </c>
      <c r="K38" s="9" t="s">
        <v>429</v>
      </c>
      <c r="L38" s="9" t="s">
        <v>476</v>
      </c>
      <c r="M38" s="9"/>
    </row>
    <row r="39" ht="18" customHeight="1" spans="1:13">
      <c r="A39" s="9"/>
      <c r="B39" s="9"/>
      <c r="C39" s="10"/>
      <c r="D39" s="9"/>
      <c r="E39" s="8"/>
      <c r="F39" s="9" t="s">
        <v>482</v>
      </c>
      <c r="G39" s="9" t="s">
        <v>483</v>
      </c>
      <c r="H39" s="9" t="s">
        <v>475</v>
      </c>
      <c r="I39" s="9" t="s">
        <v>483</v>
      </c>
      <c r="J39" s="9" t="s">
        <v>483</v>
      </c>
      <c r="K39" s="9" t="s">
        <v>417</v>
      </c>
      <c r="L39" s="9" t="s">
        <v>476</v>
      </c>
      <c r="M39" s="9"/>
    </row>
    <row r="40" ht="18" customHeight="1" spans="1:13">
      <c r="A40" s="9"/>
      <c r="B40" s="9"/>
      <c r="C40" s="10"/>
      <c r="D40" s="9"/>
      <c r="E40" s="8"/>
      <c r="F40" s="9" t="s">
        <v>480</v>
      </c>
      <c r="G40" s="9" t="s">
        <v>481</v>
      </c>
      <c r="H40" s="9" t="s">
        <v>475</v>
      </c>
      <c r="I40" s="9" t="s">
        <v>481</v>
      </c>
      <c r="J40" s="9" t="s">
        <v>481</v>
      </c>
      <c r="K40" s="9" t="s">
        <v>417</v>
      </c>
      <c r="L40" s="9" t="s">
        <v>476</v>
      </c>
      <c r="M40" s="9"/>
    </row>
    <row r="41" ht="18" customHeight="1" spans="1:13">
      <c r="A41" s="9"/>
      <c r="B41" s="9"/>
      <c r="C41" s="10"/>
      <c r="D41" s="9"/>
      <c r="E41" s="8" t="s">
        <v>397</v>
      </c>
      <c r="F41" s="9" t="s">
        <v>403</v>
      </c>
      <c r="G41" s="9" t="s">
        <v>504</v>
      </c>
      <c r="H41" s="9" t="s">
        <v>475</v>
      </c>
      <c r="I41" s="9" t="s">
        <v>504</v>
      </c>
      <c r="J41" s="9" t="s">
        <v>504</v>
      </c>
      <c r="K41" s="9" t="s">
        <v>417</v>
      </c>
      <c r="L41" s="9" t="s">
        <v>476</v>
      </c>
      <c r="M41" s="9"/>
    </row>
    <row r="42" ht="18" customHeight="1" spans="1:13">
      <c r="A42" s="9"/>
      <c r="B42" s="9"/>
      <c r="C42" s="10"/>
      <c r="D42" s="9"/>
      <c r="E42" s="8"/>
      <c r="F42" s="9" t="s">
        <v>414</v>
      </c>
      <c r="G42" s="9" t="s">
        <v>477</v>
      </c>
      <c r="H42" s="9" t="s">
        <v>478</v>
      </c>
      <c r="I42" s="9" t="s">
        <v>477</v>
      </c>
      <c r="J42" s="9" t="s">
        <v>477</v>
      </c>
      <c r="K42" s="9" t="s">
        <v>478</v>
      </c>
      <c r="L42" s="9" t="s">
        <v>467</v>
      </c>
      <c r="M42" s="9"/>
    </row>
    <row r="43" ht="18" customHeight="1" spans="1:13">
      <c r="A43" s="9"/>
      <c r="B43" s="9"/>
      <c r="C43" s="10"/>
      <c r="D43" s="9"/>
      <c r="E43" s="8"/>
      <c r="F43" s="9" t="s">
        <v>472</v>
      </c>
      <c r="G43" s="9" t="s">
        <v>473</v>
      </c>
      <c r="H43" s="9" t="s">
        <v>424</v>
      </c>
      <c r="I43" s="9" t="s">
        <v>473</v>
      </c>
      <c r="J43" s="9" t="s">
        <v>473</v>
      </c>
      <c r="K43" s="9" t="s">
        <v>424</v>
      </c>
      <c r="L43" s="9" t="s">
        <v>467</v>
      </c>
      <c r="M43" s="9"/>
    </row>
    <row r="44" ht="18" customHeight="1" spans="1:13">
      <c r="A44" s="9"/>
      <c r="B44" s="9"/>
      <c r="C44" s="10"/>
      <c r="D44" s="9"/>
      <c r="E44" s="8" t="s">
        <v>464</v>
      </c>
      <c r="F44" s="9" t="s">
        <v>431</v>
      </c>
      <c r="G44" s="9" t="s">
        <v>470</v>
      </c>
      <c r="H44" s="9" t="s">
        <v>471</v>
      </c>
      <c r="I44" s="9" t="s">
        <v>470</v>
      </c>
      <c r="J44" s="9" t="s">
        <v>470</v>
      </c>
      <c r="K44" s="9" t="s">
        <v>471</v>
      </c>
      <c r="L44" s="9" t="s">
        <v>467</v>
      </c>
      <c r="M44" s="9"/>
    </row>
    <row r="45" ht="18" customHeight="1" spans="1:13">
      <c r="A45" s="9"/>
      <c r="B45" s="9"/>
      <c r="C45" s="10"/>
      <c r="D45" s="9"/>
      <c r="E45" s="8"/>
      <c r="F45" s="9" t="s">
        <v>435</v>
      </c>
      <c r="G45" s="9" t="s">
        <v>468</v>
      </c>
      <c r="H45" s="9" t="s">
        <v>469</v>
      </c>
      <c r="I45" s="9" t="s">
        <v>468</v>
      </c>
      <c r="J45" s="9" t="s">
        <v>468</v>
      </c>
      <c r="K45" s="9" t="s">
        <v>469</v>
      </c>
      <c r="L45" s="9" t="s">
        <v>467</v>
      </c>
      <c r="M45" s="9"/>
    </row>
    <row r="46" ht="18" customHeight="1" spans="1:13">
      <c r="A46" s="9"/>
      <c r="B46" s="9"/>
      <c r="C46" s="10"/>
      <c r="D46" s="9"/>
      <c r="E46" s="8"/>
      <c r="F46" s="9" t="s">
        <v>439</v>
      </c>
      <c r="G46" s="9" t="s">
        <v>465</v>
      </c>
      <c r="H46" s="9" t="s">
        <v>466</v>
      </c>
      <c r="I46" s="9" t="s">
        <v>465</v>
      </c>
      <c r="J46" s="9" t="s">
        <v>465</v>
      </c>
      <c r="K46" s="9" t="s">
        <v>466</v>
      </c>
      <c r="L46" s="9" t="s">
        <v>467</v>
      </c>
      <c r="M46" s="9"/>
    </row>
    <row r="47" ht="18" customHeight="1" spans="1:13">
      <c r="A47" s="9"/>
      <c r="B47" s="9"/>
      <c r="C47" s="10"/>
      <c r="D47" s="9"/>
      <c r="E47" s="8" t="s">
        <v>445</v>
      </c>
      <c r="F47" s="9" t="s">
        <v>446</v>
      </c>
      <c r="G47" s="9" t="s">
        <v>479</v>
      </c>
      <c r="H47" s="9" t="s">
        <v>475</v>
      </c>
      <c r="I47" s="9" t="s">
        <v>479</v>
      </c>
      <c r="J47" s="9" t="s">
        <v>479</v>
      </c>
      <c r="K47" s="9" t="s">
        <v>417</v>
      </c>
      <c r="L47" s="9" t="s">
        <v>467</v>
      </c>
      <c r="M47" s="9"/>
    </row>
    <row r="48" ht="18" customHeight="1" spans="1:13">
      <c r="A48" s="9" t="s">
        <v>461</v>
      </c>
      <c r="B48" s="9" t="s">
        <v>505</v>
      </c>
      <c r="C48" s="10">
        <v>80</v>
      </c>
      <c r="D48" s="9" t="s">
        <v>506</v>
      </c>
      <c r="E48" s="8" t="s">
        <v>425</v>
      </c>
      <c r="F48" s="9" t="s">
        <v>484</v>
      </c>
      <c r="G48" s="9" t="s">
        <v>426</v>
      </c>
      <c r="H48" s="9" t="s">
        <v>507</v>
      </c>
      <c r="I48" s="9" t="s">
        <v>426</v>
      </c>
      <c r="J48" s="9" t="s">
        <v>426</v>
      </c>
      <c r="K48" s="9" t="s">
        <v>429</v>
      </c>
      <c r="L48" s="9" t="s">
        <v>476</v>
      </c>
      <c r="M48" s="9"/>
    </row>
    <row r="49" ht="18" customHeight="1" spans="1:13">
      <c r="A49" s="9"/>
      <c r="B49" s="9"/>
      <c r="C49" s="10"/>
      <c r="D49" s="9"/>
      <c r="E49" s="8"/>
      <c r="F49" s="9" t="s">
        <v>482</v>
      </c>
      <c r="G49" s="9" t="s">
        <v>483</v>
      </c>
      <c r="H49" s="9" t="s">
        <v>475</v>
      </c>
      <c r="I49" s="9" t="s">
        <v>483</v>
      </c>
      <c r="J49" s="9" t="s">
        <v>483</v>
      </c>
      <c r="K49" s="9" t="s">
        <v>417</v>
      </c>
      <c r="L49" s="9" t="s">
        <v>476</v>
      </c>
      <c r="M49" s="9"/>
    </row>
    <row r="50" ht="18" customHeight="1" spans="1:13">
      <c r="A50" s="9"/>
      <c r="B50" s="9"/>
      <c r="C50" s="10"/>
      <c r="D50" s="9"/>
      <c r="E50" s="8"/>
      <c r="F50" s="9" t="s">
        <v>480</v>
      </c>
      <c r="G50" s="9" t="s">
        <v>481</v>
      </c>
      <c r="H50" s="9" t="s">
        <v>475</v>
      </c>
      <c r="I50" s="9" t="s">
        <v>481</v>
      </c>
      <c r="J50" s="9" t="s">
        <v>481</v>
      </c>
      <c r="K50" s="9" t="s">
        <v>417</v>
      </c>
      <c r="L50" s="9" t="s">
        <v>476</v>
      </c>
      <c r="M50" s="9"/>
    </row>
    <row r="51" ht="18" customHeight="1" spans="1:13">
      <c r="A51" s="9"/>
      <c r="B51" s="9"/>
      <c r="C51" s="10"/>
      <c r="D51" s="9"/>
      <c r="E51" s="8" t="s">
        <v>397</v>
      </c>
      <c r="F51" s="9" t="s">
        <v>403</v>
      </c>
      <c r="G51" s="9" t="s">
        <v>508</v>
      </c>
      <c r="H51" s="9" t="s">
        <v>475</v>
      </c>
      <c r="I51" s="9" t="s">
        <v>508</v>
      </c>
      <c r="J51" s="9" t="s">
        <v>508</v>
      </c>
      <c r="K51" s="9" t="s">
        <v>417</v>
      </c>
      <c r="L51" s="9" t="s">
        <v>476</v>
      </c>
      <c r="M51" s="9"/>
    </row>
    <row r="52" ht="18" customHeight="1" spans="1:13">
      <c r="A52" s="9"/>
      <c r="B52" s="9"/>
      <c r="C52" s="10"/>
      <c r="D52" s="9"/>
      <c r="E52" s="8"/>
      <c r="F52" s="9" t="s">
        <v>472</v>
      </c>
      <c r="G52" s="9" t="s">
        <v>473</v>
      </c>
      <c r="H52" s="9" t="s">
        <v>424</v>
      </c>
      <c r="I52" s="9" t="s">
        <v>473</v>
      </c>
      <c r="J52" s="9" t="s">
        <v>473</v>
      </c>
      <c r="K52" s="9" t="s">
        <v>424</v>
      </c>
      <c r="L52" s="9" t="s">
        <v>467</v>
      </c>
      <c r="M52" s="9"/>
    </row>
    <row r="53" ht="18" customHeight="1" spans="1:13">
      <c r="A53" s="9"/>
      <c r="B53" s="9"/>
      <c r="C53" s="10"/>
      <c r="D53" s="9"/>
      <c r="E53" s="8"/>
      <c r="F53" s="9" t="s">
        <v>414</v>
      </c>
      <c r="G53" s="9" t="s">
        <v>477</v>
      </c>
      <c r="H53" s="9" t="s">
        <v>478</v>
      </c>
      <c r="I53" s="9" t="s">
        <v>477</v>
      </c>
      <c r="J53" s="9" t="s">
        <v>477</v>
      </c>
      <c r="K53" s="9" t="s">
        <v>478</v>
      </c>
      <c r="L53" s="9" t="s">
        <v>476</v>
      </c>
      <c r="M53" s="9"/>
    </row>
    <row r="54" ht="18" customHeight="1" spans="1:13">
      <c r="A54" s="9"/>
      <c r="B54" s="9"/>
      <c r="C54" s="10"/>
      <c r="D54" s="9"/>
      <c r="E54" s="8" t="s">
        <v>445</v>
      </c>
      <c r="F54" s="9" t="s">
        <v>446</v>
      </c>
      <c r="G54" s="9" t="s">
        <v>479</v>
      </c>
      <c r="H54" s="9" t="s">
        <v>475</v>
      </c>
      <c r="I54" s="9" t="s">
        <v>479</v>
      </c>
      <c r="J54" s="9" t="s">
        <v>479</v>
      </c>
      <c r="K54" s="9" t="s">
        <v>417</v>
      </c>
      <c r="L54" s="9" t="s">
        <v>476</v>
      </c>
      <c r="M54" s="9"/>
    </row>
    <row r="55" ht="18" customHeight="1" spans="1:13">
      <c r="A55" s="9"/>
      <c r="B55" s="9"/>
      <c r="C55" s="10"/>
      <c r="D55" s="9"/>
      <c r="E55" s="8" t="s">
        <v>464</v>
      </c>
      <c r="F55" s="9" t="s">
        <v>431</v>
      </c>
      <c r="G55" s="9" t="s">
        <v>470</v>
      </c>
      <c r="H55" s="9" t="s">
        <v>471</v>
      </c>
      <c r="I55" s="9" t="s">
        <v>470</v>
      </c>
      <c r="J55" s="9" t="s">
        <v>470</v>
      </c>
      <c r="K55" s="9" t="s">
        <v>471</v>
      </c>
      <c r="L55" s="9" t="s">
        <v>467</v>
      </c>
      <c r="M55" s="9"/>
    </row>
    <row r="56" ht="18" customHeight="1" spans="1:13">
      <c r="A56" s="9"/>
      <c r="B56" s="9"/>
      <c r="C56" s="10"/>
      <c r="D56" s="9"/>
      <c r="E56" s="8"/>
      <c r="F56" s="9" t="s">
        <v>435</v>
      </c>
      <c r="G56" s="9" t="s">
        <v>468</v>
      </c>
      <c r="H56" s="9" t="s">
        <v>469</v>
      </c>
      <c r="I56" s="9" t="s">
        <v>468</v>
      </c>
      <c r="J56" s="9" t="s">
        <v>468</v>
      </c>
      <c r="K56" s="9" t="s">
        <v>469</v>
      </c>
      <c r="L56" s="9" t="s">
        <v>467</v>
      </c>
      <c r="M56" s="9"/>
    </row>
    <row r="57" ht="18" customHeight="1" spans="1:13">
      <c r="A57" s="9"/>
      <c r="B57" s="9"/>
      <c r="C57" s="10"/>
      <c r="D57" s="9"/>
      <c r="E57" s="8"/>
      <c r="F57" s="9" t="s">
        <v>439</v>
      </c>
      <c r="G57" s="9" t="s">
        <v>465</v>
      </c>
      <c r="H57" s="9" t="s">
        <v>466</v>
      </c>
      <c r="I57" s="9" t="s">
        <v>465</v>
      </c>
      <c r="J57" s="9" t="s">
        <v>465</v>
      </c>
      <c r="K57" s="9" t="s">
        <v>466</v>
      </c>
      <c r="L57" s="9" t="s">
        <v>467</v>
      </c>
      <c r="M57" s="9"/>
    </row>
    <row r="58" ht="18" customHeight="1" spans="1:13">
      <c r="A58" s="9" t="s">
        <v>461</v>
      </c>
      <c r="B58" s="9" t="s">
        <v>509</v>
      </c>
      <c r="C58" s="10">
        <v>50</v>
      </c>
      <c r="D58" s="9" t="s">
        <v>510</v>
      </c>
      <c r="E58" s="8" t="s">
        <v>425</v>
      </c>
      <c r="F58" s="9" t="s">
        <v>484</v>
      </c>
      <c r="G58" s="9" t="s">
        <v>426</v>
      </c>
      <c r="H58" s="9" t="s">
        <v>511</v>
      </c>
      <c r="I58" s="9" t="s">
        <v>426</v>
      </c>
      <c r="J58" s="9" t="s">
        <v>426</v>
      </c>
      <c r="K58" s="9" t="s">
        <v>429</v>
      </c>
      <c r="L58" s="9" t="s">
        <v>476</v>
      </c>
      <c r="M58" s="9"/>
    </row>
    <row r="59" ht="18" customHeight="1" spans="1:13">
      <c r="A59" s="9"/>
      <c r="B59" s="9"/>
      <c r="C59" s="10"/>
      <c r="D59" s="9"/>
      <c r="E59" s="8"/>
      <c r="F59" s="9" t="s">
        <v>482</v>
      </c>
      <c r="G59" s="9" t="s">
        <v>483</v>
      </c>
      <c r="H59" s="9" t="s">
        <v>475</v>
      </c>
      <c r="I59" s="9" t="s">
        <v>483</v>
      </c>
      <c r="J59" s="9" t="s">
        <v>483</v>
      </c>
      <c r="K59" s="9" t="s">
        <v>417</v>
      </c>
      <c r="L59" s="9" t="s">
        <v>476</v>
      </c>
      <c r="M59" s="9"/>
    </row>
    <row r="60" ht="18" customHeight="1" spans="1:13">
      <c r="A60" s="9"/>
      <c r="B60" s="9"/>
      <c r="C60" s="10"/>
      <c r="D60" s="9"/>
      <c r="E60" s="8"/>
      <c r="F60" s="9" t="s">
        <v>480</v>
      </c>
      <c r="G60" s="9" t="s">
        <v>481</v>
      </c>
      <c r="H60" s="9" t="s">
        <v>475</v>
      </c>
      <c r="I60" s="9" t="s">
        <v>481</v>
      </c>
      <c r="J60" s="9" t="s">
        <v>481</v>
      </c>
      <c r="K60" s="9" t="s">
        <v>417</v>
      </c>
      <c r="L60" s="9" t="s">
        <v>476</v>
      </c>
      <c r="M60" s="9"/>
    </row>
    <row r="61" ht="18" customHeight="1" spans="1:13">
      <c r="A61" s="9"/>
      <c r="B61" s="9"/>
      <c r="C61" s="10"/>
      <c r="D61" s="9"/>
      <c r="E61" s="8" t="s">
        <v>445</v>
      </c>
      <c r="F61" s="9" t="s">
        <v>446</v>
      </c>
      <c r="G61" s="9" t="s">
        <v>479</v>
      </c>
      <c r="H61" s="9" t="s">
        <v>475</v>
      </c>
      <c r="I61" s="9" t="s">
        <v>479</v>
      </c>
      <c r="J61" s="9" t="s">
        <v>479</v>
      </c>
      <c r="K61" s="9" t="s">
        <v>417</v>
      </c>
      <c r="L61" s="9" t="s">
        <v>467</v>
      </c>
      <c r="M61" s="9"/>
    </row>
    <row r="62" ht="18" customHeight="1" spans="1:13">
      <c r="A62" s="9"/>
      <c r="B62" s="9"/>
      <c r="C62" s="10"/>
      <c r="D62" s="9"/>
      <c r="E62" s="8" t="s">
        <v>464</v>
      </c>
      <c r="F62" s="9" t="s">
        <v>439</v>
      </c>
      <c r="G62" s="9" t="s">
        <v>465</v>
      </c>
      <c r="H62" s="9" t="s">
        <v>466</v>
      </c>
      <c r="I62" s="9" t="s">
        <v>465</v>
      </c>
      <c r="J62" s="9" t="s">
        <v>465</v>
      </c>
      <c r="K62" s="9" t="s">
        <v>466</v>
      </c>
      <c r="L62" s="9" t="s">
        <v>467</v>
      </c>
      <c r="M62" s="9"/>
    </row>
    <row r="63" ht="18" customHeight="1" spans="1:13">
      <c r="A63" s="9"/>
      <c r="B63" s="9"/>
      <c r="C63" s="10"/>
      <c r="D63" s="9"/>
      <c r="E63" s="8"/>
      <c r="F63" s="9" t="s">
        <v>435</v>
      </c>
      <c r="G63" s="9" t="s">
        <v>468</v>
      </c>
      <c r="H63" s="9" t="s">
        <v>469</v>
      </c>
      <c r="I63" s="9" t="s">
        <v>468</v>
      </c>
      <c r="J63" s="9" t="s">
        <v>468</v>
      </c>
      <c r="K63" s="9" t="s">
        <v>469</v>
      </c>
      <c r="L63" s="9" t="s">
        <v>467</v>
      </c>
      <c r="M63" s="9"/>
    </row>
    <row r="64" ht="18" customHeight="1" spans="1:13">
      <c r="A64" s="9"/>
      <c r="B64" s="9"/>
      <c r="C64" s="10"/>
      <c r="D64" s="9"/>
      <c r="E64" s="8"/>
      <c r="F64" s="9" t="s">
        <v>431</v>
      </c>
      <c r="G64" s="9" t="s">
        <v>470</v>
      </c>
      <c r="H64" s="9" t="s">
        <v>471</v>
      </c>
      <c r="I64" s="9" t="s">
        <v>470</v>
      </c>
      <c r="J64" s="9" t="s">
        <v>470</v>
      </c>
      <c r="K64" s="9" t="s">
        <v>471</v>
      </c>
      <c r="L64" s="9" t="s">
        <v>467</v>
      </c>
      <c r="M64" s="9"/>
    </row>
    <row r="65" ht="18" customHeight="1" spans="1:13">
      <c r="A65" s="9"/>
      <c r="B65" s="9"/>
      <c r="C65" s="10"/>
      <c r="D65" s="9"/>
      <c r="E65" s="8" t="s">
        <v>397</v>
      </c>
      <c r="F65" s="9" t="s">
        <v>472</v>
      </c>
      <c r="G65" s="9" t="s">
        <v>473</v>
      </c>
      <c r="H65" s="9" t="s">
        <v>424</v>
      </c>
      <c r="I65" s="9" t="s">
        <v>473</v>
      </c>
      <c r="J65" s="9" t="s">
        <v>473</v>
      </c>
      <c r="K65" s="9" t="s">
        <v>424</v>
      </c>
      <c r="L65" s="9" t="s">
        <v>467</v>
      </c>
      <c r="M65" s="9"/>
    </row>
    <row r="66" ht="18" customHeight="1" spans="1:13">
      <c r="A66" s="9"/>
      <c r="B66" s="9"/>
      <c r="C66" s="10"/>
      <c r="D66" s="9"/>
      <c r="E66" s="8"/>
      <c r="F66" s="9" t="s">
        <v>414</v>
      </c>
      <c r="G66" s="9" t="s">
        <v>477</v>
      </c>
      <c r="H66" s="9" t="s">
        <v>478</v>
      </c>
      <c r="I66" s="9" t="s">
        <v>477</v>
      </c>
      <c r="J66" s="9" t="s">
        <v>477</v>
      </c>
      <c r="K66" s="9" t="s">
        <v>478</v>
      </c>
      <c r="L66" s="9" t="s">
        <v>467</v>
      </c>
      <c r="M66" s="9"/>
    </row>
    <row r="67" ht="18" customHeight="1" spans="1:13">
      <c r="A67" s="9"/>
      <c r="B67" s="9"/>
      <c r="C67" s="10"/>
      <c r="D67" s="9"/>
      <c r="E67" s="8"/>
      <c r="F67" s="9" t="s">
        <v>403</v>
      </c>
      <c r="G67" s="9" t="s">
        <v>474</v>
      </c>
      <c r="H67" s="9" t="s">
        <v>475</v>
      </c>
      <c r="I67" s="9" t="s">
        <v>474</v>
      </c>
      <c r="J67" s="9" t="s">
        <v>474</v>
      </c>
      <c r="K67" s="9" t="s">
        <v>417</v>
      </c>
      <c r="L67" s="9" t="s">
        <v>476</v>
      </c>
      <c r="M67" s="9"/>
    </row>
    <row r="68" ht="18" customHeight="1" spans="1:13">
      <c r="A68" s="9" t="s">
        <v>461</v>
      </c>
      <c r="B68" s="9" t="s">
        <v>512</v>
      </c>
      <c r="C68" s="10">
        <v>60</v>
      </c>
      <c r="D68" s="9" t="s">
        <v>513</v>
      </c>
      <c r="E68" s="8" t="s">
        <v>425</v>
      </c>
      <c r="F68" s="9" t="s">
        <v>484</v>
      </c>
      <c r="G68" s="9" t="s">
        <v>426</v>
      </c>
      <c r="H68" s="9" t="s">
        <v>514</v>
      </c>
      <c r="I68" s="9" t="s">
        <v>426</v>
      </c>
      <c r="J68" s="9" t="s">
        <v>426</v>
      </c>
      <c r="K68" s="9" t="s">
        <v>429</v>
      </c>
      <c r="L68" s="9" t="s">
        <v>476</v>
      </c>
      <c r="M68" s="9"/>
    </row>
    <row r="69" ht="18" customHeight="1" spans="1:13">
      <c r="A69" s="9"/>
      <c r="B69" s="9"/>
      <c r="C69" s="10"/>
      <c r="D69" s="9"/>
      <c r="E69" s="8"/>
      <c r="F69" s="9" t="s">
        <v>480</v>
      </c>
      <c r="G69" s="9" t="s">
        <v>481</v>
      </c>
      <c r="H69" s="9" t="s">
        <v>475</v>
      </c>
      <c r="I69" s="9" t="s">
        <v>481</v>
      </c>
      <c r="J69" s="9" t="s">
        <v>481</v>
      </c>
      <c r="K69" s="9" t="s">
        <v>417</v>
      </c>
      <c r="L69" s="9" t="s">
        <v>476</v>
      </c>
      <c r="M69" s="9"/>
    </row>
    <row r="70" ht="18" customHeight="1" spans="1:13">
      <c r="A70" s="9"/>
      <c r="B70" s="9"/>
      <c r="C70" s="10"/>
      <c r="D70" s="9"/>
      <c r="E70" s="8"/>
      <c r="F70" s="9" t="s">
        <v>482</v>
      </c>
      <c r="G70" s="9" t="s">
        <v>483</v>
      </c>
      <c r="H70" s="9" t="s">
        <v>475</v>
      </c>
      <c r="I70" s="9" t="s">
        <v>483</v>
      </c>
      <c r="J70" s="9" t="s">
        <v>483</v>
      </c>
      <c r="K70" s="9" t="s">
        <v>417</v>
      </c>
      <c r="L70" s="9" t="s">
        <v>476</v>
      </c>
      <c r="M70" s="9"/>
    </row>
    <row r="71" ht="18" customHeight="1" spans="1:13">
      <c r="A71" s="9"/>
      <c r="B71" s="9"/>
      <c r="C71" s="10"/>
      <c r="D71" s="9"/>
      <c r="E71" s="8" t="s">
        <v>464</v>
      </c>
      <c r="F71" s="9" t="s">
        <v>439</v>
      </c>
      <c r="G71" s="9" t="s">
        <v>465</v>
      </c>
      <c r="H71" s="9" t="s">
        <v>466</v>
      </c>
      <c r="I71" s="9" t="s">
        <v>465</v>
      </c>
      <c r="J71" s="9" t="s">
        <v>465</v>
      </c>
      <c r="K71" s="9" t="s">
        <v>466</v>
      </c>
      <c r="L71" s="9" t="s">
        <v>467</v>
      </c>
      <c r="M71" s="9"/>
    </row>
    <row r="72" ht="18" customHeight="1" spans="1:13">
      <c r="A72" s="9"/>
      <c r="B72" s="9"/>
      <c r="C72" s="10"/>
      <c r="D72" s="9"/>
      <c r="E72" s="8"/>
      <c r="F72" s="9" t="s">
        <v>435</v>
      </c>
      <c r="G72" s="9" t="s">
        <v>468</v>
      </c>
      <c r="H72" s="9" t="s">
        <v>469</v>
      </c>
      <c r="I72" s="9" t="s">
        <v>468</v>
      </c>
      <c r="J72" s="9" t="s">
        <v>468</v>
      </c>
      <c r="K72" s="9" t="s">
        <v>469</v>
      </c>
      <c r="L72" s="9" t="s">
        <v>467</v>
      </c>
      <c r="M72" s="9"/>
    </row>
    <row r="73" ht="18" customHeight="1" spans="1:13">
      <c r="A73" s="9"/>
      <c r="B73" s="9"/>
      <c r="C73" s="10"/>
      <c r="D73" s="9"/>
      <c r="E73" s="8"/>
      <c r="F73" s="9" t="s">
        <v>431</v>
      </c>
      <c r="G73" s="9" t="s">
        <v>470</v>
      </c>
      <c r="H73" s="9" t="s">
        <v>471</v>
      </c>
      <c r="I73" s="9" t="s">
        <v>470</v>
      </c>
      <c r="J73" s="9" t="s">
        <v>470</v>
      </c>
      <c r="K73" s="9" t="s">
        <v>471</v>
      </c>
      <c r="L73" s="9" t="s">
        <v>467</v>
      </c>
      <c r="M73" s="9"/>
    </row>
    <row r="74" ht="18" customHeight="1" spans="1:13">
      <c r="A74" s="9"/>
      <c r="B74" s="9"/>
      <c r="C74" s="10"/>
      <c r="D74" s="9"/>
      <c r="E74" s="8" t="s">
        <v>445</v>
      </c>
      <c r="F74" s="9" t="s">
        <v>446</v>
      </c>
      <c r="G74" s="9" t="s">
        <v>479</v>
      </c>
      <c r="H74" s="9" t="s">
        <v>475</v>
      </c>
      <c r="I74" s="9" t="s">
        <v>479</v>
      </c>
      <c r="J74" s="9" t="s">
        <v>479</v>
      </c>
      <c r="K74" s="9" t="s">
        <v>417</v>
      </c>
      <c r="L74" s="9" t="s">
        <v>476</v>
      </c>
      <c r="M74" s="9"/>
    </row>
    <row r="75" ht="18" customHeight="1" spans="1:13">
      <c r="A75" s="9"/>
      <c r="B75" s="9"/>
      <c r="C75" s="10"/>
      <c r="D75" s="9"/>
      <c r="E75" s="8" t="s">
        <v>397</v>
      </c>
      <c r="F75" s="9" t="s">
        <v>414</v>
      </c>
      <c r="G75" s="9" t="s">
        <v>477</v>
      </c>
      <c r="H75" s="9" t="s">
        <v>478</v>
      </c>
      <c r="I75" s="9" t="s">
        <v>477</v>
      </c>
      <c r="J75" s="9" t="s">
        <v>477</v>
      </c>
      <c r="K75" s="9" t="s">
        <v>478</v>
      </c>
      <c r="L75" s="9" t="s">
        <v>467</v>
      </c>
      <c r="M75" s="9"/>
    </row>
    <row r="76" ht="18" customHeight="1" spans="1:13">
      <c r="A76" s="9"/>
      <c r="B76" s="9"/>
      <c r="C76" s="10"/>
      <c r="D76" s="9"/>
      <c r="E76" s="8"/>
      <c r="F76" s="9" t="s">
        <v>403</v>
      </c>
      <c r="G76" s="9" t="s">
        <v>474</v>
      </c>
      <c r="H76" s="9" t="s">
        <v>475</v>
      </c>
      <c r="I76" s="9" t="s">
        <v>474</v>
      </c>
      <c r="J76" s="9" t="s">
        <v>474</v>
      </c>
      <c r="K76" s="9" t="s">
        <v>417</v>
      </c>
      <c r="L76" s="9" t="s">
        <v>476</v>
      </c>
      <c r="M76" s="9"/>
    </row>
    <row r="77" ht="18" customHeight="1" spans="1:13">
      <c r="A77" s="9"/>
      <c r="B77" s="9"/>
      <c r="C77" s="10"/>
      <c r="D77" s="9"/>
      <c r="E77" s="8"/>
      <c r="F77" s="9" t="s">
        <v>472</v>
      </c>
      <c r="G77" s="9" t="s">
        <v>473</v>
      </c>
      <c r="H77" s="9" t="s">
        <v>424</v>
      </c>
      <c r="I77" s="9" t="s">
        <v>473</v>
      </c>
      <c r="J77" s="9" t="s">
        <v>473</v>
      </c>
      <c r="K77" s="9" t="s">
        <v>424</v>
      </c>
      <c r="L77" s="9" t="s">
        <v>467</v>
      </c>
      <c r="M77" s="9"/>
    </row>
    <row r="78" ht="18" customHeight="1" spans="1:13">
      <c r="A78" s="9" t="s">
        <v>461</v>
      </c>
      <c r="B78" s="9" t="s">
        <v>515</v>
      </c>
      <c r="C78" s="10">
        <v>100</v>
      </c>
      <c r="D78" s="9" t="s">
        <v>516</v>
      </c>
      <c r="E78" s="8" t="s">
        <v>425</v>
      </c>
      <c r="F78" s="9" t="s">
        <v>484</v>
      </c>
      <c r="G78" s="9" t="s">
        <v>426</v>
      </c>
      <c r="H78" s="9" t="s">
        <v>517</v>
      </c>
      <c r="I78" s="9" t="s">
        <v>426</v>
      </c>
      <c r="J78" s="9" t="s">
        <v>426</v>
      </c>
      <c r="K78" s="9" t="s">
        <v>429</v>
      </c>
      <c r="L78" s="9" t="s">
        <v>476</v>
      </c>
      <c r="M78" s="9"/>
    </row>
    <row r="79" ht="18" customHeight="1" spans="1:13">
      <c r="A79" s="9"/>
      <c r="B79" s="9"/>
      <c r="C79" s="10"/>
      <c r="D79" s="9"/>
      <c r="E79" s="8"/>
      <c r="F79" s="9" t="s">
        <v>482</v>
      </c>
      <c r="G79" s="9" t="s">
        <v>483</v>
      </c>
      <c r="H79" s="9" t="s">
        <v>475</v>
      </c>
      <c r="I79" s="9" t="s">
        <v>483</v>
      </c>
      <c r="J79" s="9" t="s">
        <v>483</v>
      </c>
      <c r="K79" s="9" t="s">
        <v>417</v>
      </c>
      <c r="L79" s="9" t="s">
        <v>476</v>
      </c>
      <c r="M79" s="9"/>
    </row>
    <row r="80" ht="18" customHeight="1" spans="1:13">
      <c r="A80" s="9"/>
      <c r="B80" s="9"/>
      <c r="C80" s="10"/>
      <c r="D80" s="9"/>
      <c r="E80" s="8"/>
      <c r="F80" s="9" t="s">
        <v>480</v>
      </c>
      <c r="G80" s="9" t="s">
        <v>481</v>
      </c>
      <c r="H80" s="9" t="s">
        <v>475</v>
      </c>
      <c r="I80" s="9" t="s">
        <v>481</v>
      </c>
      <c r="J80" s="9" t="s">
        <v>481</v>
      </c>
      <c r="K80" s="9" t="s">
        <v>417</v>
      </c>
      <c r="L80" s="9" t="s">
        <v>476</v>
      </c>
      <c r="M80" s="9"/>
    </row>
    <row r="81" ht="18" customHeight="1" spans="1:13">
      <c r="A81" s="9"/>
      <c r="B81" s="9"/>
      <c r="C81" s="10"/>
      <c r="D81" s="9"/>
      <c r="E81" s="8" t="s">
        <v>397</v>
      </c>
      <c r="F81" s="9" t="s">
        <v>403</v>
      </c>
      <c r="G81" s="9" t="s">
        <v>518</v>
      </c>
      <c r="H81" s="9" t="s">
        <v>475</v>
      </c>
      <c r="I81" s="9" t="s">
        <v>518</v>
      </c>
      <c r="J81" s="9" t="s">
        <v>518</v>
      </c>
      <c r="K81" s="9" t="s">
        <v>519</v>
      </c>
      <c r="L81" s="9" t="s">
        <v>520</v>
      </c>
      <c r="M81" s="9"/>
    </row>
    <row r="82" ht="18" customHeight="1" spans="1:13">
      <c r="A82" s="9"/>
      <c r="B82" s="9"/>
      <c r="C82" s="10"/>
      <c r="D82" s="9"/>
      <c r="E82" s="8"/>
      <c r="F82" s="9" t="s">
        <v>472</v>
      </c>
      <c r="G82" s="9" t="s">
        <v>473</v>
      </c>
      <c r="H82" s="9" t="s">
        <v>424</v>
      </c>
      <c r="I82" s="9" t="s">
        <v>473</v>
      </c>
      <c r="J82" s="9" t="s">
        <v>473</v>
      </c>
      <c r="K82" s="9" t="s">
        <v>424</v>
      </c>
      <c r="L82" s="9" t="s">
        <v>467</v>
      </c>
      <c r="M82" s="9"/>
    </row>
    <row r="83" ht="18" customHeight="1" spans="1:13">
      <c r="A83" s="9"/>
      <c r="B83" s="9"/>
      <c r="C83" s="10"/>
      <c r="D83" s="9"/>
      <c r="E83" s="8"/>
      <c r="F83" s="9" t="s">
        <v>414</v>
      </c>
      <c r="G83" s="9" t="s">
        <v>477</v>
      </c>
      <c r="H83" s="9" t="s">
        <v>478</v>
      </c>
      <c r="I83" s="9" t="s">
        <v>477</v>
      </c>
      <c r="J83" s="9" t="s">
        <v>477</v>
      </c>
      <c r="K83" s="9" t="s">
        <v>478</v>
      </c>
      <c r="L83" s="9" t="s">
        <v>467</v>
      </c>
      <c r="M83" s="9"/>
    </row>
    <row r="84" ht="18" customHeight="1" spans="1:13">
      <c r="A84" s="9"/>
      <c r="B84" s="9"/>
      <c r="C84" s="10"/>
      <c r="D84" s="9"/>
      <c r="E84" s="8" t="s">
        <v>445</v>
      </c>
      <c r="F84" s="9" t="s">
        <v>446</v>
      </c>
      <c r="G84" s="9" t="s">
        <v>479</v>
      </c>
      <c r="H84" s="9" t="s">
        <v>475</v>
      </c>
      <c r="I84" s="9" t="s">
        <v>479</v>
      </c>
      <c r="J84" s="9" t="s">
        <v>479</v>
      </c>
      <c r="K84" s="9" t="s">
        <v>417</v>
      </c>
      <c r="L84" s="9" t="s">
        <v>476</v>
      </c>
      <c r="M84" s="9"/>
    </row>
    <row r="85" ht="18" customHeight="1" spans="1:13">
      <c r="A85" s="9"/>
      <c r="B85" s="9"/>
      <c r="C85" s="10"/>
      <c r="D85" s="9"/>
      <c r="E85" s="8" t="s">
        <v>464</v>
      </c>
      <c r="F85" s="9" t="s">
        <v>431</v>
      </c>
      <c r="G85" s="9" t="s">
        <v>470</v>
      </c>
      <c r="H85" s="9" t="s">
        <v>471</v>
      </c>
      <c r="I85" s="9" t="s">
        <v>470</v>
      </c>
      <c r="J85" s="9" t="s">
        <v>470</v>
      </c>
      <c r="K85" s="9" t="s">
        <v>471</v>
      </c>
      <c r="L85" s="9" t="s">
        <v>467</v>
      </c>
      <c r="M85" s="9"/>
    </row>
    <row r="86" ht="18" customHeight="1" spans="1:13">
      <c r="A86" s="9"/>
      <c r="B86" s="9"/>
      <c r="C86" s="10"/>
      <c r="D86" s="9"/>
      <c r="E86" s="8"/>
      <c r="F86" s="9" t="s">
        <v>435</v>
      </c>
      <c r="G86" s="9" t="s">
        <v>468</v>
      </c>
      <c r="H86" s="9" t="s">
        <v>469</v>
      </c>
      <c r="I86" s="9" t="s">
        <v>468</v>
      </c>
      <c r="J86" s="9" t="s">
        <v>468</v>
      </c>
      <c r="K86" s="9" t="s">
        <v>469</v>
      </c>
      <c r="L86" s="9" t="s">
        <v>467</v>
      </c>
      <c r="M86" s="9"/>
    </row>
    <row r="87" ht="18" customHeight="1" spans="1:13">
      <c r="A87" s="9"/>
      <c r="B87" s="9"/>
      <c r="C87" s="10"/>
      <c r="D87" s="9"/>
      <c r="E87" s="8"/>
      <c r="F87" s="9" t="s">
        <v>439</v>
      </c>
      <c r="G87" s="9" t="s">
        <v>465</v>
      </c>
      <c r="H87" s="9" t="s">
        <v>466</v>
      </c>
      <c r="I87" s="9" t="s">
        <v>465</v>
      </c>
      <c r="J87" s="9" t="s">
        <v>465</v>
      </c>
      <c r="K87" s="9" t="s">
        <v>466</v>
      </c>
      <c r="L87" s="9" t="s">
        <v>467</v>
      </c>
      <c r="M87" s="9"/>
    </row>
    <row r="88" ht="18" customHeight="1" spans="1:13">
      <c r="A88" s="9" t="s">
        <v>461</v>
      </c>
      <c r="B88" s="9" t="s">
        <v>521</v>
      </c>
      <c r="C88" s="10">
        <v>440</v>
      </c>
      <c r="D88" s="9" t="s">
        <v>522</v>
      </c>
      <c r="E88" s="8"/>
      <c r="F88" s="9" t="s">
        <v>484</v>
      </c>
      <c r="G88" s="9" t="s">
        <v>426</v>
      </c>
      <c r="H88" s="9" t="s">
        <v>523</v>
      </c>
      <c r="I88" s="9" t="s">
        <v>429</v>
      </c>
      <c r="J88" s="9"/>
      <c r="K88" s="9"/>
      <c r="L88" s="9" t="s">
        <v>476</v>
      </c>
      <c r="M88" s="9"/>
    </row>
    <row r="89" ht="18" customHeight="1" spans="1:13">
      <c r="A89" s="9" t="s">
        <v>461</v>
      </c>
      <c r="B89" s="9" t="s">
        <v>524</v>
      </c>
      <c r="C89" s="10">
        <v>200</v>
      </c>
      <c r="D89" s="9" t="s">
        <v>525</v>
      </c>
      <c r="E89" s="8" t="s">
        <v>445</v>
      </c>
      <c r="F89" s="9" t="s">
        <v>446</v>
      </c>
      <c r="G89" s="9" t="s">
        <v>479</v>
      </c>
      <c r="H89" s="9" t="s">
        <v>475</v>
      </c>
      <c r="I89" s="9" t="s">
        <v>479</v>
      </c>
      <c r="J89" s="9" t="s">
        <v>479</v>
      </c>
      <c r="K89" s="9" t="s">
        <v>417</v>
      </c>
      <c r="L89" s="9" t="s">
        <v>476</v>
      </c>
      <c r="M89" s="9"/>
    </row>
    <row r="90" ht="18" customHeight="1" spans="1:13">
      <c r="A90" s="9"/>
      <c r="B90" s="9"/>
      <c r="C90" s="10"/>
      <c r="D90" s="9"/>
      <c r="E90" s="8" t="s">
        <v>464</v>
      </c>
      <c r="F90" s="9" t="s">
        <v>439</v>
      </c>
      <c r="G90" s="9" t="s">
        <v>465</v>
      </c>
      <c r="H90" s="9" t="s">
        <v>466</v>
      </c>
      <c r="I90" s="9" t="s">
        <v>465</v>
      </c>
      <c r="J90" s="9" t="s">
        <v>465</v>
      </c>
      <c r="K90" s="9" t="s">
        <v>466</v>
      </c>
      <c r="L90" s="9" t="s">
        <v>467</v>
      </c>
      <c r="M90" s="9"/>
    </row>
    <row r="91" ht="18" customHeight="1" spans="1:13">
      <c r="A91" s="9"/>
      <c r="B91" s="9"/>
      <c r="C91" s="10"/>
      <c r="D91" s="9"/>
      <c r="E91" s="8"/>
      <c r="F91" s="9" t="s">
        <v>435</v>
      </c>
      <c r="G91" s="9" t="s">
        <v>468</v>
      </c>
      <c r="H91" s="9" t="s">
        <v>469</v>
      </c>
      <c r="I91" s="9" t="s">
        <v>468</v>
      </c>
      <c r="J91" s="9" t="s">
        <v>468</v>
      </c>
      <c r="K91" s="9" t="s">
        <v>469</v>
      </c>
      <c r="L91" s="9" t="s">
        <v>467</v>
      </c>
      <c r="M91" s="9"/>
    </row>
    <row r="92" ht="18" customHeight="1" spans="1:13">
      <c r="A92" s="9"/>
      <c r="B92" s="9"/>
      <c r="C92" s="10"/>
      <c r="D92" s="9"/>
      <c r="E92" s="8"/>
      <c r="F92" s="9" t="s">
        <v>431</v>
      </c>
      <c r="G92" s="9" t="s">
        <v>470</v>
      </c>
      <c r="H92" s="9" t="s">
        <v>471</v>
      </c>
      <c r="I92" s="9" t="s">
        <v>470</v>
      </c>
      <c r="J92" s="9" t="s">
        <v>470</v>
      </c>
      <c r="K92" s="9" t="s">
        <v>471</v>
      </c>
      <c r="L92" s="9" t="s">
        <v>467</v>
      </c>
      <c r="M92" s="9"/>
    </row>
    <row r="93" ht="18" customHeight="1" spans="1:13">
      <c r="A93" s="9"/>
      <c r="B93" s="9"/>
      <c r="C93" s="10"/>
      <c r="D93" s="9"/>
      <c r="E93" s="8" t="s">
        <v>425</v>
      </c>
      <c r="F93" s="9" t="s">
        <v>484</v>
      </c>
      <c r="G93" s="9" t="s">
        <v>426</v>
      </c>
      <c r="H93" s="9" t="s">
        <v>511</v>
      </c>
      <c r="I93" s="9" t="s">
        <v>426</v>
      </c>
      <c r="J93" s="9" t="s">
        <v>426</v>
      </c>
      <c r="K93" s="9" t="s">
        <v>429</v>
      </c>
      <c r="L93" s="9" t="s">
        <v>476</v>
      </c>
      <c r="M93" s="9"/>
    </row>
    <row r="94" ht="18" customHeight="1" spans="1:13">
      <c r="A94" s="9"/>
      <c r="B94" s="9"/>
      <c r="C94" s="10"/>
      <c r="D94" s="9"/>
      <c r="E94" s="8"/>
      <c r="F94" s="9" t="s">
        <v>480</v>
      </c>
      <c r="G94" s="9" t="s">
        <v>481</v>
      </c>
      <c r="H94" s="9" t="s">
        <v>475</v>
      </c>
      <c r="I94" s="9" t="s">
        <v>481</v>
      </c>
      <c r="J94" s="9" t="s">
        <v>481</v>
      </c>
      <c r="K94" s="9" t="s">
        <v>417</v>
      </c>
      <c r="L94" s="9" t="s">
        <v>476</v>
      </c>
      <c r="M94" s="9"/>
    </row>
    <row r="95" ht="18" customHeight="1" spans="1:13">
      <c r="A95" s="9"/>
      <c r="B95" s="9"/>
      <c r="C95" s="10"/>
      <c r="D95" s="9"/>
      <c r="E95" s="8"/>
      <c r="F95" s="9" t="s">
        <v>482</v>
      </c>
      <c r="G95" s="9" t="s">
        <v>483</v>
      </c>
      <c r="H95" s="9" t="s">
        <v>475</v>
      </c>
      <c r="I95" s="9" t="s">
        <v>483</v>
      </c>
      <c r="J95" s="9" t="s">
        <v>483</v>
      </c>
      <c r="K95" s="9" t="s">
        <v>417</v>
      </c>
      <c r="L95" s="9" t="s">
        <v>476</v>
      </c>
      <c r="M95" s="9"/>
    </row>
    <row r="96" ht="18" customHeight="1" spans="1:13">
      <c r="A96" s="9"/>
      <c r="B96" s="9"/>
      <c r="C96" s="10"/>
      <c r="D96" s="9"/>
      <c r="E96" s="8" t="s">
        <v>397</v>
      </c>
      <c r="F96" s="9" t="s">
        <v>414</v>
      </c>
      <c r="G96" s="9" t="s">
        <v>477</v>
      </c>
      <c r="H96" s="9" t="s">
        <v>478</v>
      </c>
      <c r="I96" s="9" t="s">
        <v>477</v>
      </c>
      <c r="J96" s="9" t="s">
        <v>477</v>
      </c>
      <c r="K96" s="9" t="s">
        <v>478</v>
      </c>
      <c r="L96" s="9" t="s">
        <v>467</v>
      </c>
      <c r="M96" s="9"/>
    </row>
    <row r="97" ht="18" customHeight="1" spans="1:13">
      <c r="A97" s="9"/>
      <c r="B97" s="9"/>
      <c r="C97" s="10"/>
      <c r="D97" s="9"/>
      <c r="E97" s="8"/>
      <c r="F97" s="9" t="s">
        <v>403</v>
      </c>
      <c r="G97" s="9" t="s">
        <v>474</v>
      </c>
      <c r="H97" s="9" t="s">
        <v>475</v>
      </c>
      <c r="I97" s="9" t="s">
        <v>474</v>
      </c>
      <c r="J97" s="9" t="s">
        <v>474</v>
      </c>
      <c r="K97" s="9" t="s">
        <v>417</v>
      </c>
      <c r="L97" s="9" t="s">
        <v>476</v>
      </c>
      <c r="M97" s="9"/>
    </row>
    <row r="98" ht="18" customHeight="1" spans="1:13">
      <c r="A98" s="9"/>
      <c r="B98" s="9"/>
      <c r="C98" s="10"/>
      <c r="D98" s="9"/>
      <c r="E98" s="8"/>
      <c r="F98" s="9" t="s">
        <v>472</v>
      </c>
      <c r="G98" s="9" t="s">
        <v>473</v>
      </c>
      <c r="H98" s="9" t="s">
        <v>424</v>
      </c>
      <c r="I98" s="9" t="s">
        <v>473</v>
      </c>
      <c r="J98" s="9" t="s">
        <v>473</v>
      </c>
      <c r="K98" s="9" t="s">
        <v>424</v>
      </c>
      <c r="L98" s="9" t="s">
        <v>467</v>
      </c>
      <c r="M98" s="9"/>
    </row>
    <row r="99" ht="18" customHeight="1" spans="1:13">
      <c r="A99" s="9" t="s">
        <v>461</v>
      </c>
      <c r="B99" s="9" t="s">
        <v>526</v>
      </c>
      <c r="C99" s="10">
        <v>40</v>
      </c>
      <c r="D99" s="9" t="s">
        <v>527</v>
      </c>
      <c r="E99" s="8" t="s">
        <v>425</v>
      </c>
      <c r="F99" s="9" t="s">
        <v>484</v>
      </c>
      <c r="G99" s="9" t="s">
        <v>426</v>
      </c>
      <c r="H99" s="9" t="s">
        <v>507</v>
      </c>
      <c r="I99" s="9" t="s">
        <v>426</v>
      </c>
      <c r="J99" s="9" t="s">
        <v>426</v>
      </c>
      <c r="K99" s="9" t="s">
        <v>429</v>
      </c>
      <c r="L99" s="9" t="s">
        <v>476</v>
      </c>
      <c r="M99" s="9"/>
    </row>
    <row r="100" ht="18" customHeight="1" spans="1:13">
      <c r="A100" s="9"/>
      <c r="B100" s="9"/>
      <c r="C100" s="10"/>
      <c r="D100" s="9"/>
      <c r="E100" s="8"/>
      <c r="F100" s="9" t="s">
        <v>482</v>
      </c>
      <c r="G100" s="9" t="s">
        <v>483</v>
      </c>
      <c r="H100" s="9" t="s">
        <v>475</v>
      </c>
      <c r="I100" s="9" t="s">
        <v>483</v>
      </c>
      <c r="J100" s="9" t="s">
        <v>483</v>
      </c>
      <c r="K100" s="9" t="s">
        <v>417</v>
      </c>
      <c r="L100" s="9" t="s">
        <v>476</v>
      </c>
      <c r="M100" s="9"/>
    </row>
    <row r="101" ht="18" customHeight="1" spans="1:13">
      <c r="A101" s="9"/>
      <c r="B101" s="9"/>
      <c r="C101" s="10"/>
      <c r="D101" s="9"/>
      <c r="E101" s="8"/>
      <c r="F101" s="9" t="s">
        <v>480</v>
      </c>
      <c r="G101" s="9" t="s">
        <v>481</v>
      </c>
      <c r="H101" s="9" t="s">
        <v>475</v>
      </c>
      <c r="I101" s="9" t="s">
        <v>481</v>
      </c>
      <c r="J101" s="9" t="s">
        <v>481</v>
      </c>
      <c r="K101" s="9" t="s">
        <v>417</v>
      </c>
      <c r="L101" s="9" t="s">
        <v>476</v>
      </c>
      <c r="M101" s="9"/>
    </row>
    <row r="102" ht="18" customHeight="1" spans="1:13">
      <c r="A102" s="9"/>
      <c r="B102" s="9"/>
      <c r="C102" s="10"/>
      <c r="D102" s="9"/>
      <c r="E102" s="8" t="s">
        <v>397</v>
      </c>
      <c r="F102" s="9" t="s">
        <v>403</v>
      </c>
      <c r="G102" s="9" t="s">
        <v>474</v>
      </c>
      <c r="H102" s="9" t="s">
        <v>475</v>
      </c>
      <c r="I102" s="9" t="s">
        <v>474</v>
      </c>
      <c r="J102" s="9" t="s">
        <v>474</v>
      </c>
      <c r="K102" s="9" t="s">
        <v>417</v>
      </c>
      <c r="L102" s="9" t="s">
        <v>476</v>
      </c>
      <c r="M102" s="9"/>
    </row>
    <row r="103" ht="18" customHeight="1" spans="1:13">
      <c r="A103" s="9"/>
      <c r="B103" s="9"/>
      <c r="C103" s="10"/>
      <c r="D103" s="9"/>
      <c r="E103" s="8"/>
      <c r="F103" s="9" t="s">
        <v>472</v>
      </c>
      <c r="G103" s="9" t="s">
        <v>473</v>
      </c>
      <c r="H103" s="9" t="s">
        <v>424</v>
      </c>
      <c r="I103" s="9" t="s">
        <v>473</v>
      </c>
      <c r="J103" s="9" t="s">
        <v>473</v>
      </c>
      <c r="K103" s="9" t="s">
        <v>424</v>
      </c>
      <c r="L103" s="9" t="s">
        <v>467</v>
      </c>
      <c r="M103" s="9"/>
    </row>
    <row r="104" ht="18" customHeight="1" spans="1:13">
      <c r="A104" s="9"/>
      <c r="B104" s="9"/>
      <c r="C104" s="10"/>
      <c r="D104" s="9"/>
      <c r="E104" s="8"/>
      <c r="F104" s="9" t="s">
        <v>414</v>
      </c>
      <c r="G104" s="9" t="s">
        <v>477</v>
      </c>
      <c r="H104" s="9" t="s">
        <v>478</v>
      </c>
      <c r="I104" s="9" t="s">
        <v>477</v>
      </c>
      <c r="J104" s="9" t="s">
        <v>477</v>
      </c>
      <c r="K104" s="9" t="s">
        <v>478</v>
      </c>
      <c r="L104" s="9" t="s">
        <v>467</v>
      </c>
      <c r="M104" s="9"/>
    </row>
    <row r="105" ht="18" customHeight="1" spans="1:13">
      <c r="A105" s="9"/>
      <c r="B105" s="9"/>
      <c r="C105" s="10"/>
      <c r="D105" s="9"/>
      <c r="E105" s="8" t="s">
        <v>445</v>
      </c>
      <c r="F105" s="9" t="s">
        <v>446</v>
      </c>
      <c r="G105" s="9" t="s">
        <v>479</v>
      </c>
      <c r="H105" s="9" t="s">
        <v>475</v>
      </c>
      <c r="I105" s="9" t="s">
        <v>479</v>
      </c>
      <c r="J105" s="9" t="s">
        <v>479</v>
      </c>
      <c r="K105" s="9" t="s">
        <v>417</v>
      </c>
      <c r="L105" s="9" t="s">
        <v>476</v>
      </c>
      <c r="M105" s="9"/>
    </row>
    <row r="106" ht="18" customHeight="1" spans="1:13">
      <c r="A106" s="9"/>
      <c r="B106" s="9"/>
      <c r="C106" s="10"/>
      <c r="D106" s="9"/>
      <c r="E106" s="8" t="s">
        <v>464</v>
      </c>
      <c r="F106" s="9" t="s">
        <v>431</v>
      </c>
      <c r="G106" s="9" t="s">
        <v>470</v>
      </c>
      <c r="H106" s="9" t="s">
        <v>471</v>
      </c>
      <c r="I106" s="9" t="s">
        <v>470</v>
      </c>
      <c r="J106" s="9" t="s">
        <v>470</v>
      </c>
      <c r="K106" s="9" t="s">
        <v>471</v>
      </c>
      <c r="L106" s="9" t="s">
        <v>467</v>
      </c>
      <c r="M106" s="9"/>
    </row>
    <row r="107" ht="18" customHeight="1" spans="1:13">
      <c r="A107" s="9"/>
      <c r="B107" s="9"/>
      <c r="C107" s="10"/>
      <c r="D107" s="9"/>
      <c r="E107" s="8"/>
      <c r="F107" s="9" t="s">
        <v>435</v>
      </c>
      <c r="G107" s="9" t="s">
        <v>468</v>
      </c>
      <c r="H107" s="9" t="s">
        <v>469</v>
      </c>
      <c r="I107" s="9" t="s">
        <v>468</v>
      </c>
      <c r="J107" s="9" t="s">
        <v>468</v>
      </c>
      <c r="K107" s="9" t="s">
        <v>469</v>
      </c>
      <c r="L107" s="9" t="s">
        <v>467</v>
      </c>
      <c r="M107" s="9"/>
    </row>
    <row r="108" ht="18" customHeight="1" spans="1:13">
      <c r="A108" s="9"/>
      <c r="B108" s="9"/>
      <c r="C108" s="10"/>
      <c r="D108" s="9"/>
      <c r="E108" s="8"/>
      <c r="F108" s="9" t="s">
        <v>439</v>
      </c>
      <c r="G108" s="9" t="s">
        <v>465</v>
      </c>
      <c r="H108" s="9" t="s">
        <v>466</v>
      </c>
      <c r="I108" s="9" t="s">
        <v>465</v>
      </c>
      <c r="J108" s="9" t="s">
        <v>465</v>
      </c>
      <c r="K108" s="9" t="s">
        <v>466</v>
      </c>
      <c r="L108" s="9" t="s">
        <v>467</v>
      </c>
      <c r="M108" s="9"/>
    </row>
    <row r="109" ht="18" customHeight="1" spans="1:13">
      <c r="A109" s="9" t="s">
        <v>461</v>
      </c>
      <c r="B109" s="9" t="s">
        <v>528</v>
      </c>
      <c r="C109" s="10">
        <v>470</v>
      </c>
      <c r="D109" s="9" t="s">
        <v>522</v>
      </c>
      <c r="E109" s="8" t="s">
        <v>425</v>
      </c>
      <c r="F109" s="9" t="s">
        <v>484</v>
      </c>
      <c r="G109" s="9" t="s">
        <v>426</v>
      </c>
      <c r="H109" s="9" t="s">
        <v>529</v>
      </c>
      <c r="I109" s="9" t="s">
        <v>429</v>
      </c>
      <c r="J109" s="9"/>
      <c r="K109" s="9"/>
      <c r="L109" s="9" t="s">
        <v>476</v>
      </c>
      <c r="M109" s="9"/>
    </row>
    <row r="110" ht="18" customHeight="1" spans="1:13">
      <c r="A110" s="9" t="s">
        <v>461</v>
      </c>
      <c r="B110" s="9" t="s">
        <v>530</v>
      </c>
      <c r="C110" s="10">
        <v>20</v>
      </c>
      <c r="D110" s="9" t="s">
        <v>531</v>
      </c>
      <c r="E110" s="8" t="s">
        <v>425</v>
      </c>
      <c r="F110" s="9" t="s">
        <v>484</v>
      </c>
      <c r="G110" s="9" t="s">
        <v>426</v>
      </c>
      <c r="H110" s="9" t="s">
        <v>514</v>
      </c>
      <c r="I110" s="9" t="s">
        <v>426</v>
      </c>
      <c r="J110" s="9" t="s">
        <v>426</v>
      </c>
      <c r="K110" s="9" t="s">
        <v>429</v>
      </c>
      <c r="L110" s="9" t="s">
        <v>476</v>
      </c>
      <c r="M110" s="9"/>
    </row>
    <row r="111" ht="18" customHeight="1" spans="1:13">
      <c r="A111" s="9"/>
      <c r="B111" s="9"/>
      <c r="C111" s="10"/>
      <c r="D111" s="9"/>
      <c r="E111" s="8"/>
      <c r="F111" s="9" t="s">
        <v>482</v>
      </c>
      <c r="G111" s="9" t="s">
        <v>483</v>
      </c>
      <c r="H111" s="9" t="s">
        <v>475</v>
      </c>
      <c r="I111" s="9" t="s">
        <v>483</v>
      </c>
      <c r="J111" s="9" t="s">
        <v>483</v>
      </c>
      <c r="K111" s="9" t="s">
        <v>417</v>
      </c>
      <c r="L111" s="9" t="s">
        <v>476</v>
      </c>
      <c r="M111" s="9"/>
    </row>
    <row r="112" ht="18" customHeight="1" spans="1:13">
      <c r="A112" s="9"/>
      <c r="B112" s="9"/>
      <c r="C112" s="10"/>
      <c r="D112" s="9"/>
      <c r="E112" s="8"/>
      <c r="F112" s="9" t="s">
        <v>480</v>
      </c>
      <c r="G112" s="9" t="s">
        <v>481</v>
      </c>
      <c r="H112" s="9" t="s">
        <v>475</v>
      </c>
      <c r="I112" s="9" t="s">
        <v>481</v>
      </c>
      <c r="J112" s="9" t="s">
        <v>481</v>
      </c>
      <c r="K112" s="9" t="s">
        <v>417</v>
      </c>
      <c r="L112" s="9" t="s">
        <v>476</v>
      </c>
      <c r="M112" s="9"/>
    </row>
    <row r="113" ht="18" customHeight="1" spans="1:13">
      <c r="A113" s="9"/>
      <c r="B113" s="9"/>
      <c r="C113" s="10"/>
      <c r="D113" s="9"/>
      <c r="E113" s="8" t="s">
        <v>397</v>
      </c>
      <c r="F113" s="9" t="s">
        <v>403</v>
      </c>
      <c r="G113" s="9" t="s">
        <v>474</v>
      </c>
      <c r="H113" s="9" t="s">
        <v>475</v>
      </c>
      <c r="I113" s="9" t="s">
        <v>474</v>
      </c>
      <c r="J113" s="9" t="s">
        <v>474</v>
      </c>
      <c r="K113" s="9" t="s">
        <v>417</v>
      </c>
      <c r="L113" s="9" t="s">
        <v>476</v>
      </c>
      <c r="M113" s="9"/>
    </row>
    <row r="114" ht="18" customHeight="1" spans="1:13">
      <c r="A114" s="9"/>
      <c r="B114" s="9"/>
      <c r="C114" s="10"/>
      <c r="D114" s="9"/>
      <c r="E114" s="8"/>
      <c r="F114" s="9" t="s">
        <v>472</v>
      </c>
      <c r="G114" s="9" t="s">
        <v>473</v>
      </c>
      <c r="H114" s="9" t="s">
        <v>424</v>
      </c>
      <c r="I114" s="9" t="s">
        <v>473</v>
      </c>
      <c r="J114" s="9" t="s">
        <v>473</v>
      </c>
      <c r="K114" s="9" t="s">
        <v>424</v>
      </c>
      <c r="L114" s="9" t="s">
        <v>467</v>
      </c>
      <c r="M114" s="9"/>
    </row>
    <row r="115" ht="18" customHeight="1" spans="1:13">
      <c r="A115" s="9"/>
      <c r="B115" s="9"/>
      <c r="C115" s="10"/>
      <c r="D115" s="9"/>
      <c r="E115" s="8"/>
      <c r="F115" s="9" t="s">
        <v>414</v>
      </c>
      <c r="G115" s="9" t="s">
        <v>477</v>
      </c>
      <c r="H115" s="9" t="s">
        <v>478</v>
      </c>
      <c r="I115" s="9" t="s">
        <v>477</v>
      </c>
      <c r="J115" s="9" t="s">
        <v>477</v>
      </c>
      <c r="K115" s="9" t="s">
        <v>478</v>
      </c>
      <c r="L115" s="9" t="s">
        <v>467</v>
      </c>
      <c r="M115" s="9"/>
    </row>
    <row r="116" ht="18" customHeight="1" spans="1:13">
      <c r="A116" s="9"/>
      <c r="B116" s="9"/>
      <c r="C116" s="10"/>
      <c r="D116" s="9"/>
      <c r="E116" s="8" t="s">
        <v>445</v>
      </c>
      <c r="F116" s="9" t="s">
        <v>446</v>
      </c>
      <c r="G116" s="9" t="s">
        <v>479</v>
      </c>
      <c r="H116" s="9" t="s">
        <v>475</v>
      </c>
      <c r="I116" s="9" t="s">
        <v>479</v>
      </c>
      <c r="J116" s="9" t="s">
        <v>479</v>
      </c>
      <c r="K116" s="9" t="s">
        <v>417</v>
      </c>
      <c r="L116" s="9" t="s">
        <v>467</v>
      </c>
      <c r="M116" s="9"/>
    </row>
    <row r="117" ht="18" customHeight="1" spans="1:13">
      <c r="A117" s="9"/>
      <c r="B117" s="9"/>
      <c r="C117" s="10"/>
      <c r="D117" s="9"/>
      <c r="E117" s="8" t="s">
        <v>464</v>
      </c>
      <c r="F117" s="9" t="s">
        <v>431</v>
      </c>
      <c r="G117" s="9" t="s">
        <v>470</v>
      </c>
      <c r="H117" s="9" t="s">
        <v>471</v>
      </c>
      <c r="I117" s="9" t="s">
        <v>470</v>
      </c>
      <c r="J117" s="9" t="s">
        <v>470</v>
      </c>
      <c r="K117" s="9" t="s">
        <v>471</v>
      </c>
      <c r="L117" s="9" t="s">
        <v>467</v>
      </c>
      <c r="M117" s="9"/>
    </row>
    <row r="118" ht="18" customHeight="1" spans="1:13">
      <c r="A118" s="9"/>
      <c r="B118" s="9"/>
      <c r="C118" s="10"/>
      <c r="D118" s="9"/>
      <c r="E118" s="8"/>
      <c r="F118" s="9" t="s">
        <v>435</v>
      </c>
      <c r="G118" s="9" t="s">
        <v>468</v>
      </c>
      <c r="H118" s="9" t="s">
        <v>469</v>
      </c>
      <c r="I118" s="9" t="s">
        <v>468</v>
      </c>
      <c r="J118" s="9" t="s">
        <v>468</v>
      </c>
      <c r="K118" s="9" t="s">
        <v>469</v>
      </c>
      <c r="L118" s="9" t="s">
        <v>467</v>
      </c>
      <c r="M118" s="9"/>
    </row>
    <row r="119" ht="18" customHeight="1" spans="1:13">
      <c r="A119" s="9"/>
      <c r="B119" s="9"/>
      <c r="C119" s="10"/>
      <c r="D119" s="9"/>
      <c r="E119" s="8"/>
      <c r="F119" s="9" t="s">
        <v>439</v>
      </c>
      <c r="G119" s="9" t="s">
        <v>465</v>
      </c>
      <c r="H119" s="9" t="s">
        <v>466</v>
      </c>
      <c r="I119" s="9" t="s">
        <v>465</v>
      </c>
      <c r="J119" s="9" t="s">
        <v>465</v>
      </c>
      <c r="K119" s="9" t="s">
        <v>466</v>
      </c>
      <c r="L119" s="9" t="s">
        <v>467</v>
      </c>
      <c r="M119" s="9"/>
    </row>
    <row r="120" ht="18" customHeight="1" spans="1:13">
      <c r="A120" s="9" t="s">
        <v>461</v>
      </c>
      <c r="B120" s="9" t="s">
        <v>532</v>
      </c>
      <c r="C120" s="10">
        <v>150</v>
      </c>
      <c r="D120" s="9" t="s">
        <v>533</v>
      </c>
      <c r="E120" s="8" t="s">
        <v>425</v>
      </c>
      <c r="F120" s="9" t="s">
        <v>484</v>
      </c>
      <c r="G120" s="9" t="s">
        <v>426</v>
      </c>
      <c r="H120" s="9" t="s">
        <v>534</v>
      </c>
      <c r="I120" s="9" t="s">
        <v>426</v>
      </c>
      <c r="J120" s="9" t="s">
        <v>426</v>
      </c>
      <c r="K120" s="9" t="s">
        <v>429</v>
      </c>
      <c r="L120" s="9" t="s">
        <v>476</v>
      </c>
      <c r="M120" s="9"/>
    </row>
    <row r="121" ht="18" customHeight="1" spans="1:13">
      <c r="A121" s="9"/>
      <c r="B121" s="9"/>
      <c r="C121" s="10"/>
      <c r="D121" s="9"/>
      <c r="E121" s="8"/>
      <c r="F121" s="9" t="s">
        <v>482</v>
      </c>
      <c r="G121" s="9" t="s">
        <v>483</v>
      </c>
      <c r="H121" s="9" t="s">
        <v>475</v>
      </c>
      <c r="I121" s="9" t="s">
        <v>483</v>
      </c>
      <c r="J121" s="9" t="s">
        <v>483</v>
      </c>
      <c r="K121" s="9" t="s">
        <v>417</v>
      </c>
      <c r="L121" s="9" t="s">
        <v>476</v>
      </c>
      <c r="M121" s="9"/>
    </row>
    <row r="122" ht="18" customHeight="1" spans="1:13">
      <c r="A122" s="9"/>
      <c r="B122" s="9"/>
      <c r="C122" s="10"/>
      <c r="D122" s="9"/>
      <c r="E122" s="8"/>
      <c r="F122" s="9" t="s">
        <v>480</v>
      </c>
      <c r="G122" s="9" t="s">
        <v>481</v>
      </c>
      <c r="H122" s="9" t="s">
        <v>475</v>
      </c>
      <c r="I122" s="9" t="s">
        <v>481</v>
      </c>
      <c r="J122" s="9" t="s">
        <v>481</v>
      </c>
      <c r="K122" s="9" t="s">
        <v>417</v>
      </c>
      <c r="L122" s="9" t="s">
        <v>476</v>
      </c>
      <c r="M122" s="9"/>
    </row>
    <row r="123" ht="18" customHeight="1" spans="1:13">
      <c r="A123" s="9"/>
      <c r="B123" s="9"/>
      <c r="C123" s="10"/>
      <c r="D123" s="9"/>
      <c r="E123" s="8" t="s">
        <v>397</v>
      </c>
      <c r="F123" s="9" t="s">
        <v>403</v>
      </c>
      <c r="G123" s="9" t="s">
        <v>474</v>
      </c>
      <c r="H123" s="9" t="s">
        <v>475</v>
      </c>
      <c r="I123" s="9" t="s">
        <v>474</v>
      </c>
      <c r="J123" s="9" t="s">
        <v>474</v>
      </c>
      <c r="K123" s="9" t="s">
        <v>417</v>
      </c>
      <c r="L123" s="9" t="s">
        <v>476</v>
      </c>
      <c r="M123" s="9"/>
    </row>
    <row r="124" ht="18" customHeight="1" spans="1:13">
      <c r="A124" s="9"/>
      <c r="B124" s="9"/>
      <c r="C124" s="10"/>
      <c r="D124" s="9"/>
      <c r="E124" s="8"/>
      <c r="F124" s="9" t="s">
        <v>472</v>
      </c>
      <c r="G124" s="9" t="s">
        <v>473</v>
      </c>
      <c r="H124" s="9" t="s">
        <v>424</v>
      </c>
      <c r="I124" s="9" t="s">
        <v>473</v>
      </c>
      <c r="J124" s="9" t="s">
        <v>473</v>
      </c>
      <c r="K124" s="9" t="s">
        <v>424</v>
      </c>
      <c r="L124" s="9" t="s">
        <v>467</v>
      </c>
      <c r="M124" s="9"/>
    </row>
    <row r="125" ht="18" customHeight="1" spans="1:13">
      <c r="A125" s="9"/>
      <c r="B125" s="9"/>
      <c r="C125" s="10"/>
      <c r="D125" s="9"/>
      <c r="E125" s="8"/>
      <c r="F125" s="9" t="s">
        <v>414</v>
      </c>
      <c r="G125" s="9" t="s">
        <v>477</v>
      </c>
      <c r="H125" s="9" t="s">
        <v>478</v>
      </c>
      <c r="I125" s="9" t="s">
        <v>477</v>
      </c>
      <c r="J125" s="9" t="s">
        <v>477</v>
      </c>
      <c r="K125" s="9" t="s">
        <v>478</v>
      </c>
      <c r="L125" s="9" t="s">
        <v>467</v>
      </c>
      <c r="M125" s="9"/>
    </row>
    <row r="126" ht="18" customHeight="1" spans="1:13">
      <c r="A126" s="9"/>
      <c r="B126" s="9"/>
      <c r="C126" s="10"/>
      <c r="D126" s="9"/>
      <c r="E126" s="8" t="s">
        <v>445</v>
      </c>
      <c r="F126" s="9" t="s">
        <v>446</v>
      </c>
      <c r="G126" s="9" t="s">
        <v>479</v>
      </c>
      <c r="H126" s="9" t="s">
        <v>475</v>
      </c>
      <c r="I126" s="9" t="s">
        <v>479</v>
      </c>
      <c r="J126" s="9" t="s">
        <v>479</v>
      </c>
      <c r="K126" s="9" t="s">
        <v>417</v>
      </c>
      <c r="L126" s="9" t="s">
        <v>476</v>
      </c>
      <c r="M126" s="9"/>
    </row>
    <row r="127" ht="18" customHeight="1" spans="1:13">
      <c r="A127" s="9"/>
      <c r="B127" s="9"/>
      <c r="C127" s="10"/>
      <c r="D127" s="9"/>
      <c r="E127" s="8" t="s">
        <v>464</v>
      </c>
      <c r="F127" s="9" t="s">
        <v>431</v>
      </c>
      <c r="G127" s="9" t="s">
        <v>470</v>
      </c>
      <c r="H127" s="9" t="s">
        <v>471</v>
      </c>
      <c r="I127" s="9" t="s">
        <v>470</v>
      </c>
      <c r="J127" s="9" t="s">
        <v>470</v>
      </c>
      <c r="K127" s="9" t="s">
        <v>471</v>
      </c>
      <c r="L127" s="9" t="s">
        <v>467</v>
      </c>
      <c r="M127" s="9"/>
    </row>
    <row r="128" ht="18" customHeight="1" spans="1:13">
      <c r="A128" s="9"/>
      <c r="B128" s="9"/>
      <c r="C128" s="10"/>
      <c r="D128" s="9"/>
      <c r="E128" s="8"/>
      <c r="F128" s="9" t="s">
        <v>435</v>
      </c>
      <c r="G128" s="9" t="s">
        <v>468</v>
      </c>
      <c r="H128" s="9" t="s">
        <v>469</v>
      </c>
      <c r="I128" s="9" t="s">
        <v>468</v>
      </c>
      <c r="J128" s="9" t="s">
        <v>468</v>
      </c>
      <c r="K128" s="9" t="s">
        <v>469</v>
      </c>
      <c r="L128" s="9" t="s">
        <v>467</v>
      </c>
      <c r="M128" s="9"/>
    </row>
    <row r="129" ht="18" customHeight="1" spans="1:13">
      <c r="A129" s="9"/>
      <c r="B129" s="9"/>
      <c r="C129" s="10"/>
      <c r="D129" s="9"/>
      <c r="E129" s="8"/>
      <c r="F129" s="9" t="s">
        <v>439</v>
      </c>
      <c r="G129" s="9" t="s">
        <v>465</v>
      </c>
      <c r="H129" s="9" t="s">
        <v>466</v>
      </c>
      <c r="I129" s="9" t="s">
        <v>465</v>
      </c>
      <c r="J129" s="9" t="s">
        <v>465</v>
      </c>
      <c r="K129" s="9" t="s">
        <v>466</v>
      </c>
      <c r="L129" s="9" t="s">
        <v>467</v>
      </c>
      <c r="M129" s="9"/>
    </row>
    <row r="130" ht="18" customHeight="1" spans="1:13">
      <c r="A130" s="9" t="s">
        <v>461</v>
      </c>
      <c r="B130" s="9" t="s">
        <v>535</v>
      </c>
      <c r="C130" s="10">
        <v>1060</v>
      </c>
      <c r="D130" s="9" t="s">
        <v>536</v>
      </c>
      <c r="E130" s="8" t="s">
        <v>425</v>
      </c>
      <c r="F130" s="9" t="s">
        <v>484</v>
      </c>
      <c r="G130" s="9" t="s">
        <v>426</v>
      </c>
      <c r="H130" s="9" t="s">
        <v>537</v>
      </c>
      <c r="I130" s="9" t="s">
        <v>426</v>
      </c>
      <c r="J130" s="9" t="s">
        <v>426</v>
      </c>
      <c r="K130" s="9" t="s">
        <v>429</v>
      </c>
      <c r="L130" s="9" t="s">
        <v>476</v>
      </c>
      <c r="M130" s="9"/>
    </row>
    <row r="131" ht="18" customHeight="1" spans="1:13">
      <c r="A131" s="9"/>
      <c r="B131" s="9"/>
      <c r="C131" s="10"/>
      <c r="D131" s="9"/>
      <c r="E131" s="8"/>
      <c r="F131" s="9" t="s">
        <v>482</v>
      </c>
      <c r="G131" s="9" t="s">
        <v>483</v>
      </c>
      <c r="H131" s="9" t="s">
        <v>475</v>
      </c>
      <c r="I131" s="9" t="s">
        <v>483</v>
      </c>
      <c r="J131" s="9" t="s">
        <v>483</v>
      </c>
      <c r="K131" s="9" t="s">
        <v>417</v>
      </c>
      <c r="L131" s="9" t="s">
        <v>476</v>
      </c>
      <c r="M131" s="9"/>
    </row>
    <row r="132" ht="18" customHeight="1" spans="1:13">
      <c r="A132" s="9"/>
      <c r="B132" s="9"/>
      <c r="C132" s="10"/>
      <c r="D132" s="9"/>
      <c r="E132" s="8"/>
      <c r="F132" s="9" t="s">
        <v>480</v>
      </c>
      <c r="G132" s="9" t="s">
        <v>481</v>
      </c>
      <c r="H132" s="9" t="s">
        <v>475</v>
      </c>
      <c r="I132" s="9" t="s">
        <v>481</v>
      </c>
      <c r="J132" s="9" t="s">
        <v>481</v>
      </c>
      <c r="K132" s="9" t="s">
        <v>417</v>
      </c>
      <c r="L132" s="9" t="s">
        <v>476</v>
      </c>
      <c r="M132" s="9"/>
    </row>
    <row r="133" ht="18" customHeight="1" spans="1:13">
      <c r="A133" s="9"/>
      <c r="B133" s="9"/>
      <c r="C133" s="10"/>
      <c r="D133" s="9"/>
      <c r="E133" s="8" t="s">
        <v>397</v>
      </c>
      <c r="F133" s="9" t="s">
        <v>403</v>
      </c>
      <c r="G133" s="9" t="s">
        <v>489</v>
      </c>
      <c r="H133" s="9" t="s">
        <v>475</v>
      </c>
      <c r="I133" s="9" t="s">
        <v>489</v>
      </c>
      <c r="J133" s="9" t="s">
        <v>489</v>
      </c>
      <c r="K133" s="9" t="s">
        <v>417</v>
      </c>
      <c r="L133" s="9" t="s">
        <v>476</v>
      </c>
      <c r="M133" s="9"/>
    </row>
    <row r="134" ht="18" customHeight="1" spans="1:13">
      <c r="A134" s="9"/>
      <c r="B134" s="9"/>
      <c r="C134" s="10"/>
      <c r="D134" s="9"/>
      <c r="E134" s="8"/>
      <c r="F134" s="9" t="s">
        <v>414</v>
      </c>
      <c r="G134" s="9" t="s">
        <v>477</v>
      </c>
      <c r="H134" s="9" t="s">
        <v>478</v>
      </c>
      <c r="I134" s="9" t="s">
        <v>477</v>
      </c>
      <c r="J134" s="9" t="s">
        <v>477</v>
      </c>
      <c r="K134" s="9" t="s">
        <v>478</v>
      </c>
      <c r="L134" s="9" t="s">
        <v>467</v>
      </c>
      <c r="M134" s="9"/>
    </row>
    <row r="135" ht="18" customHeight="1" spans="1:13">
      <c r="A135" s="9"/>
      <c r="B135" s="9"/>
      <c r="C135" s="10"/>
      <c r="D135" s="9"/>
      <c r="E135" s="8"/>
      <c r="F135" s="9" t="s">
        <v>472</v>
      </c>
      <c r="G135" s="9" t="s">
        <v>473</v>
      </c>
      <c r="H135" s="9" t="s">
        <v>424</v>
      </c>
      <c r="I135" s="9" t="s">
        <v>473</v>
      </c>
      <c r="J135" s="9" t="s">
        <v>473</v>
      </c>
      <c r="K135" s="9" t="s">
        <v>424</v>
      </c>
      <c r="L135" s="9" t="s">
        <v>467</v>
      </c>
      <c r="M135" s="9"/>
    </row>
    <row r="136" ht="18" customHeight="1" spans="1:13">
      <c r="A136" s="9"/>
      <c r="B136" s="9"/>
      <c r="C136" s="10"/>
      <c r="D136" s="9"/>
      <c r="E136" s="8" t="s">
        <v>445</v>
      </c>
      <c r="F136" s="9" t="s">
        <v>446</v>
      </c>
      <c r="G136" s="9" t="s">
        <v>479</v>
      </c>
      <c r="H136" s="9" t="s">
        <v>475</v>
      </c>
      <c r="I136" s="9" t="s">
        <v>479</v>
      </c>
      <c r="J136" s="9" t="s">
        <v>479</v>
      </c>
      <c r="K136" s="9" t="s">
        <v>417</v>
      </c>
      <c r="L136" s="9" t="s">
        <v>476</v>
      </c>
      <c r="M136" s="9"/>
    </row>
    <row r="137" ht="18" customHeight="1" spans="1:13">
      <c r="A137" s="9"/>
      <c r="B137" s="9"/>
      <c r="C137" s="10"/>
      <c r="D137" s="9"/>
      <c r="E137" s="8" t="s">
        <v>464</v>
      </c>
      <c r="F137" s="9" t="s">
        <v>431</v>
      </c>
      <c r="G137" s="9" t="s">
        <v>470</v>
      </c>
      <c r="H137" s="9" t="s">
        <v>471</v>
      </c>
      <c r="I137" s="9" t="s">
        <v>470</v>
      </c>
      <c r="J137" s="9" t="s">
        <v>470</v>
      </c>
      <c r="K137" s="9" t="s">
        <v>471</v>
      </c>
      <c r="L137" s="9" t="s">
        <v>467</v>
      </c>
      <c r="M137" s="9"/>
    </row>
    <row r="138" ht="18" customHeight="1" spans="1:13">
      <c r="A138" s="9"/>
      <c r="B138" s="9"/>
      <c r="C138" s="10"/>
      <c r="D138" s="9"/>
      <c r="E138" s="8"/>
      <c r="F138" s="9" t="s">
        <v>435</v>
      </c>
      <c r="G138" s="9" t="s">
        <v>468</v>
      </c>
      <c r="H138" s="9" t="s">
        <v>469</v>
      </c>
      <c r="I138" s="9" t="s">
        <v>468</v>
      </c>
      <c r="J138" s="9" t="s">
        <v>468</v>
      </c>
      <c r="K138" s="9" t="s">
        <v>469</v>
      </c>
      <c r="L138" s="9" t="s">
        <v>467</v>
      </c>
      <c r="M138" s="9"/>
    </row>
    <row r="139" ht="18" customHeight="1" spans="1:13">
      <c r="A139" s="9"/>
      <c r="B139" s="9"/>
      <c r="C139" s="10"/>
      <c r="D139" s="9"/>
      <c r="E139" s="8"/>
      <c r="F139" s="9" t="s">
        <v>439</v>
      </c>
      <c r="G139" s="9" t="s">
        <v>465</v>
      </c>
      <c r="H139" s="9" t="s">
        <v>466</v>
      </c>
      <c r="I139" s="9" t="s">
        <v>465</v>
      </c>
      <c r="J139" s="9" t="s">
        <v>465</v>
      </c>
      <c r="K139" s="9" t="s">
        <v>538</v>
      </c>
      <c r="L139" s="9" t="s">
        <v>467</v>
      </c>
      <c r="M139" s="9"/>
    </row>
    <row r="140" ht="18" customHeight="1" spans="1:13">
      <c r="A140" s="9"/>
      <c r="B140" s="9"/>
      <c r="C140" s="10"/>
      <c r="D140" s="9"/>
      <c r="E140" s="8"/>
      <c r="F140" s="9" t="s">
        <v>539</v>
      </c>
      <c r="G140" s="9" t="s">
        <v>540</v>
      </c>
      <c r="H140" s="9" t="s">
        <v>541</v>
      </c>
      <c r="I140" s="9" t="s">
        <v>540</v>
      </c>
      <c r="J140" s="9" t="s">
        <v>540</v>
      </c>
      <c r="K140" s="9" t="s">
        <v>541</v>
      </c>
      <c r="L140" s="9" t="s">
        <v>467</v>
      </c>
      <c r="M140" s="9"/>
    </row>
    <row r="141" ht="18" customHeight="1" spans="1:13">
      <c r="A141" s="9" t="s">
        <v>461</v>
      </c>
      <c r="B141" s="9" t="s">
        <v>542</v>
      </c>
      <c r="C141" s="10">
        <v>100</v>
      </c>
      <c r="D141" s="9" t="s">
        <v>543</v>
      </c>
      <c r="E141" s="8" t="s">
        <v>445</v>
      </c>
      <c r="F141" s="9" t="s">
        <v>446</v>
      </c>
      <c r="G141" s="9" t="s">
        <v>479</v>
      </c>
      <c r="H141" s="9" t="s">
        <v>475</v>
      </c>
      <c r="I141" s="9" t="s">
        <v>479</v>
      </c>
      <c r="J141" s="9" t="s">
        <v>479</v>
      </c>
      <c r="K141" s="9" t="s">
        <v>417</v>
      </c>
      <c r="L141" s="9" t="s">
        <v>476</v>
      </c>
      <c r="M141" s="9"/>
    </row>
    <row r="142" ht="18" customHeight="1" spans="1:13">
      <c r="A142" s="9"/>
      <c r="B142" s="9"/>
      <c r="C142" s="10"/>
      <c r="D142" s="9"/>
      <c r="E142" s="8" t="s">
        <v>464</v>
      </c>
      <c r="F142" s="9" t="s">
        <v>439</v>
      </c>
      <c r="G142" s="9" t="s">
        <v>465</v>
      </c>
      <c r="H142" s="9" t="s">
        <v>466</v>
      </c>
      <c r="I142" s="9" t="s">
        <v>465</v>
      </c>
      <c r="J142" s="9" t="s">
        <v>465</v>
      </c>
      <c r="K142" s="9" t="s">
        <v>466</v>
      </c>
      <c r="L142" s="9" t="s">
        <v>467</v>
      </c>
      <c r="M142" s="9"/>
    </row>
    <row r="143" ht="18" customHeight="1" spans="1:13">
      <c r="A143" s="9"/>
      <c r="B143" s="9"/>
      <c r="C143" s="10"/>
      <c r="D143" s="9"/>
      <c r="E143" s="8"/>
      <c r="F143" s="9" t="s">
        <v>435</v>
      </c>
      <c r="G143" s="9" t="s">
        <v>468</v>
      </c>
      <c r="H143" s="9" t="s">
        <v>469</v>
      </c>
      <c r="I143" s="9" t="s">
        <v>468</v>
      </c>
      <c r="J143" s="9" t="s">
        <v>468</v>
      </c>
      <c r="K143" s="9" t="s">
        <v>469</v>
      </c>
      <c r="L143" s="9" t="s">
        <v>467</v>
      </c>
      <c r="M143" s="9"/>
    </row>
    <row r="144" ht="18" customHeight="1" spans="1:13">
      <c r="A144" s="9"/>
      <c r="B144" s="9"/>
      <c r="C144" s="10"/>
      <c r="D144" s="9"/>
      <c r="E144" s="8"/>
      <c r="F144" s="9" t="s">
        <v>431</v>
      </c>
      <c r="G144" s="9" t="s">
        <v>470</v>
      </c>
      <c r="H144" s="9" t="s">
        <v>471</v>
      </c>
      <c r="I144" s="9" t="s">
        <v>470</v>
      </c>
      <c r="J144" s="9" t="s">
        <v>470</v>
      </c>
      <c r="K144" s="9" t="s">
        <v>471</v>
      </c>
      <c r="L144" s="9" t="s">
        <v>467</v>
      </c>
      <c r="M144" s="9"/>
    </row>
    <row r="145" ht="18" customHeight="1" spans="1:13">
      <c r="A145" s="9"/>
      <c r="B145" s="9"/>
      <c r="C145" s="10"/>
      <c r="D145" s="9"/>
      <c r="E145" s="8" t="s">
        <v>425</v>
      </c>
      <c r="F145" s="9" t="s">
        <v>484</v>
      </c>
      <c r="G145" s="9" t="s">
        <v>426</v>
      </c>
      <c r="H145" s="9" t="s">
        <v>495</v>
      </c>
      <c r="I145" s="9" t="s">
        <v>426</v>
      </c>
      <c r="J145" s="9" t="s">
        <v>426</v>
      </c>
      <c r="K145" s="9" t="s">
        <v>429</v>
      </c>
      <c r="L145" s="9" t="s">
        <v>476</v>
      </c>
      <c r="M145" s="9"/>
    </row>
    <row r="146" ht="18" customHeight="1" spans="1:13">
      <c r="A146" s="9"/>
      <c r="B146" s="9"/>
      <c r="C146" s="10"/>
      <c r="D146" s="9"/>
      <c r="E146" s="8"/>
      <c r="F146" s="9" t="s">
        <v>480</v>
      </c>
      <c r="G146" s="9" t="s">
        <v>481</v>
      </c>
      <c r="H146" s="9" t="s">
        <v>475</v>
      </c>
      <c r="I146" s="9" t="s">
        <v>481</v>
      </c>
      <c r="J146" s="9" t="s">
        <v>481</v>
      </c>
      <c r="K146" s="9" t="s">
        <v>417</v>
      </c>
      <c r="L146" s="9" t="s">
        <v>476</v>
      </c>
      <c r="M146" s="9"/>
    </row>
    <row r="147" ht="18" customHeight="1" spans="1:13">
      <c r="A147" s="9"/>
      <c r="B147" s="9"/>
      <c r="C147" s="10"/>
      <c r="D147" s="9"/>
      <c r="E147" s="8"/>
      <c r="F147" s="9" t="s">
        <v>482</v>
      </c>
      <c r="G147" s="9" t="s">
        <v>483</v>
      </c>
      <c r="H147" s="9" t="s">
        <v>475</v>
      </c>
      <c r="I147" s="9" t="s">
        <v>483</v>
      </c>
      <c r="J147" s="9" t="s">
        <v>483</v>
      </c>
      <c r="K147" s="9" t="s">
        <v>417</v>
      </c>
      <c r="L147" s="9" t="s">
        <v>476</v>
      </c>
      <c r="M147" s="9"/>
    </row>
    <row r="148" ht="18" customHeight="1" spans="1:13">
      <c r="A148" s="9"/>
      <c r="B148" s="9"/>
      <c r="C148" s="10"/>
      <c r="D148" s="9"/>
      <c r="E148" s="8" t="s">
        <v>397</v>
      </c>
      <c r="F148" s="9" t="s">
        <v>414</v>
      </c>
      <c r="G148" s="9" t="s">
        <v>477</v>
      </c>
      <c r="H148" s="9" t="s">
        <v>478</v>
      </c>
      <c r="I148" s="9" t="s">
        <v>477</v>
      </c>
      <c r="J148" s="9" t="s">
        <v>477</v>
      </c>
      <c r="K148" s="9" t="s">
        <v>478</v>
      </c>
      <c r="L148" s="9" t="s">
        <v>467</v>
      </c>
      <c r="M148" s="9"/>
    </row>
    <row r="149" ht="18" customHeight="1" spans="1:13">
      <c r="A149" s="9"/>
      <c r="B149" s="9"/>
      <c r="C149" s="10"/>
      <c r="D149" s="9"/>
      <c r="E149" s="8"/>
      <c r="F149" s="9" t="s">
        <v>403</v>
      </c>
      <c r="G149" s="9" t="s">
        <v>474</v>
      </c>
      <c r="H149" s="9" t="s">
        <v>475</v>
      </c>
      <c r="I149" s="9" t="s">
        <v>474</v>
      </c>
      <c r="J149" s="9" t="s">
        <v>474</v>
      </c>
      <c r="K149" s="9" t="s">
        <v>417</v>
      </c>
      <c r="L149" s="9" t="s">
        <v>476</v>
      </c>
      <c r="M149" s="9"/>
    </row>
    <row r="150" ht="18" customHeight="1" spans="1:13">
      <c r="A150" s="9"/>
      <c r="B150" s="9"/>
      <c r="C150" s="10"/>
      <c r="D150" s="9"/>
      <c r="E150" s="8"/>
      <c r="F150" s="9" t="s">
        <v>472</v>
      </c>
      <c r="G150" s="9" t="s">
        <v>473</v>
      </c>
      <c r="H150" s="9" t="s">
        <v>424</v>
      </c>
      <c r="I150" s="9" t="s">
        <v>473</v>
      </c>
      <c r="J150" s="9" t="s">
        <v>473</v>
      </c>
      <c r="K150" s="9" t="s">
        <v>424</v>
      </c>
      <c r="L150" s="9" t="s">
        <v>467</v>
      </c>
      <c r="M150" s="9"/>
    </row>
    <row r="151" ht="18" customHeight="1" spans="1:13">
      <c r="A151" s="9" t="s">
        <v>461</v>
      </c>
      <c r="B151" s="9" t="s">
        <v>544</v>
      </c>
      <c r="C151" s="10">
        <v>120</v>
      </c>
      <c r="D151" s="9" t="s">
        <v>522</v>
      </c>
      <c r="E151" s="8" t="s">
        <v>425</v>
      </c>
      <c r="F151" s="9" t="s">
        <v>484</v>
      </c>
      <c r="G151" s="9" t="s">
        <v>426</v>
      </c>
      <c r="H151" s="9" t="s">
        <v>545</v>
      </c>
      <c r="I151" s="9" t="s">
        <v>429</v>
      </c>
      <c r="J151" s="9"/>
      <c r="K151" s="9"/>
      <c r="L151" s="9" t="s">
        <v>476</v>
      </c>
      <c r="M151" s="9"/>
    </row>
    <row r="152" ht="18" customHeight="1" spans="1:13">
      <c r="A152" s="9" t="s">
        <v>461</v>
      </c>
      <c r="B152" s="9" t="s">
        <v>546</v>
      </c>
      <c r="C152" s="10">
        <v>300</v>
      </c>
      <c r="D152" s="9" t="s">
        <v>547</v>
      </c>
      <c r="E152" s="8" t="s">
        <v>425</v>
      </c>
      <c r="F152" s="9" t="s">
        <v>484</v>
      </c>
      <c r="G152" s="9" t="s">
        <v>426</v>
      </c>
      <c r="H152" s="9" t="s">
        <v>503</v>
      </c>
      <c r="I152" s="9" t="s">
        <v>426</v>
      </c>
      <c r="J152" s="9" t="s">
        <v>426</v>
      </c>
      <c r="K152" s="9" t="s">
        <v>429</v>
      </c>
      <c r="L152" s="9" t="s">
        <v>476</v>
      </c>
      <c r="M152" s="9"/>
    </row>
    <row r="153" ht="18" customHeight="1" spans="1:13">
      <c r="A153" s="9"/>
      <c r="B153" s="9"/>
      <c r="C153" s="10"/>
      <c r="D153" s="9"/>
      <c r="E153" s="8"/>
      <c r="F153" s="9" t="s">
        <v>482</v>
      </c>
      <c r="G153" s="9" t="s">
        <v>483</v>
      </c>
      <c r="H153" s="9" t="s">
        <v>475</v>
      </c>
      <c r="I153" s="9" t="s">
        <v>483</v>
      </c>
      <c r="J153" s="9" t="s">
        <v>483</v>
      </c>
      <c r="K153" s="9" t="s">
        <v>417</v>
      </c>
      <c r="L153" s="9" t="s">
        <v>476</v>
      </c>
      <c r="M153" s="9"/>
    </row>
    <row r="154" ht="18" customHeight="1" spans="1:13">
      <c r="A154" s="9"/>
      <c r="B154" s="9"/>
      <c r="C154" s="10"/>
      <c r="D154" s="9"/>
      <c r="E154" s="8"/>
      <c r="F154" s="9" t="s">
        <v>480</v>
      </c>
      <c r="G154" s="9" t="s">
        <v>481</v>
      </c>
      <c r="H154" s="9" t="s">
        <v>475</v>
      </c>
      <c r="I154" s="9" t="s">
        <v>481</v>
      </c>
      <c r="J154" s="9" t="s">
        <v>481</v>
      </c>
      <c r="K154" s="9" t="s">
        <v>417</v>
      </c>
      <c r="L154" s="9" t="s">
        <v>476</v>
      </c>
      <c r="M154" s="9"/>
    </row>
    <row r="155" ht="18" customHeight="1" spans="1:13">
      <c r="A155" s="9"/>
      <c r="B155" s="9"/>
      <c r="C155" s="10"/>
      <c r="D155" s="9"/>
      <c r="E155" s="8" t="s">
        <v>397</v>
      </c>
      <c r="F155" s="9" t="s">
        <v>403</v>
      </c>
      <c r="G155" s="9" t="s">
        <v>548</v>
      </c>
      <c r="H155" s="9" t="s">
        <v>475</v>
      </c>
      <c r="I155" s="9" t="s">
        <v>548</v>
      </c>
      <c r="J155" s="9" t="s">
        <v>548</v>
      </c>
      <c r="K155" s="9" t="s">
        <v>434</v>
      </c>
      <c r="L155" s="9" t="s">
        <v>467</v>
      </c>
      <c r="M155" s="9"/>
    </row>
    <row r="156" ht="18" customHeight="1" spans="1:13">
      <c r="A156" s="9"/>
      <c r="B156" s="9"/>
      <c r="C156" s="10"/>
      <c r="D156" s="9"/>
      <c r="E156" s="8"/>
      <c r="F156" s="9" t="s">
        <v>472</v>
      </c>
      <c r="G156" s="9" t="s">
        <v>473</v>
      </c>
      <c r="H156" s="9" t="s">
        <v>424</v>
      </c>
      <c r="I156" s="9" t="s">
        <v>473</v>
      </c>
      <c r="J156" s="9" t="s">
        <v>473</v>
      </c>
      <c r="K156" s="9" t="s">
        <v>424</v>
      </c>
      <c r="L156" s="9" t="s">
        <v>467</v>
      </c>
      <c r="M156" s="9"/>
    </row>
    <row r="157" ht="18" customHeight="1" spans="1:13">
      <c r="A157" s="9"/>
      <c r="B157" s="9"/>
      <c r="C157" s="10"/>
      <c r="D157" s="9"/>
      <c r="E157" s="8"/>
      <c r="F157" s="9" t="s">
        <v>414</v>
      </c>
      <c r="G157" s="9" t="s">
        <v>477</v>
      </c>
      <c r="H157" s="9" t="s">
        <v>478</v>
      </c>
      <c r="I157" s="9" t="s">
        <v>477</v>
      </c>
      <c r="J157" s="9" t="s">
        <v>477</v>
      </c>
      <c r="K157" s="9" t="s">
        <v>478</v>
      </c>
      <c r="L157" s="9" t="s">
        <v>467</v>
      </c>
      <c r="M157" s="9"/>
    </row>
    <row r="158" ht="18" customHeight="1" spans="1:13">
      <c r="A158" s="9"/>
      <c r="B158" s="9"/>
      <c r="C158" s="10"/>
      <c r="D158" s="9"/>
      <c r="E158" s="8" t="s">
        <v>445</v>
      </c>
      <c r="F158" s="9" t="s">
        <v>446</v>
      </c>
      <c r="G158" s="9" t="s">
        <v>479</v>
      </c>
      <c r="H158" s="9" t="s">
        <v>475</v>
      </c>
      <c r="I158" s="9" t="s">
        <v>479</v>
      </c>
      <c r="J158" s="9" t="s">
        <v>479</v>
      </c>
      <c r="K158" s="9" t="s">
        <v>417</v>
      </c>
      <c r="L158" s="9" t="s">
        <v>476</v>
      </c>
      <c r="M158" s="9"/>
    </row>
    <row r="159" ht="18" customHeight="1" spans="1:13">
      <c r="A159" s="9"/>
      <c r="B159" s="9"/>
      <c r="C159" s="10"/>
      <c r="D159" s="9"/>
      <c r="E159" s="8" t="s">
        <v>464</v>
      </c>
      <c r="F159" s="9" t="s">
        <v>431</v>
      </c>
      <c r="G159" s="9" t="s">
        <v>470</v>
      </c>
      <c r="H159" s="9" t="s">
        <v>471</v>
      </c>
      <c r="I159" s="9" t="s">
        <v>470</v>
      </c>
      <c r="J159" s="9" t="s">
        <v>470</v>
      </c>
      <c r="K159" s="9" t="s">
        <v>471</v>
      </c>
      <c r="L159" s="9" t="s">
        <v>467</v>
      </c>
      <c r="M159" s="9"/>
    </row>
    <row r="160" ht="18" customHeight="1" spans="1:13">
      <c r="A160" s="9"/>
      <c r="B160" s="9"/>
      <c r="C160" s="10"/>
      <c r="D160" s="9"/>
      <c r="E160" s="8"/>
      <c r="F160" s="9" t="s">
        <v>435</v>
      </c>
      <c r="G160" s="9" t="s">
        <v>468</v>
      </c>
      <c r="H160" s="9" t="s">
        <v>469</v>
      </c>
      <c r="I160" s="9" t="s">
        <v>468</v>
      </c>
      <c r="J160" s="9" t="s">
        <v>468</v>
      </c>
      <c r="K160" s="9" t="s">
        <v>469</v>
      </c>
      <c r="L160" s="9" t="s">
        <v>467</v>
      </c>
      <c r="M160" s="9"/>
    </row>
    <row r="161" ht="18" customHeight="1" spans="1:13">
      <c r="A161" s="9"/>
      <c r="B161" s="9"/>
      <c r="C161" s="10"/>
      <c r="D161" s="9"/>
      <c r="E161" s="8"/>
      <c r="F161" s="9" t="s">
        <v>439</v>
      </c>
      <c r="G161" s="9" t="s">
        <v>465</v>
      </c>
      <c r="H161" s="9" t="s">
        <v>466</v>
      </c>
      <c r="I161" s="9" t="s">
        <v>465</v>
      </c>
      <c r="J161" s="9" t="s">
        <v>465</v>
      </c>
      <c r="K161" s="9" t="s">
        <v>466</v>
      </c>
      <c r="L161" s="9" t="s">
        <v>467</v>
      </c>
      <c r="M161" s="9"/>
    </row>
    <row r="162" ht="18" customHeight="1" spans="1:13">
      <c r="A162" s="9" t="s">
        <v>461</v>
      </c>
      <c r="B162" s="9" t="s">
        <v>549</v>
      </c>
      <c r="C162" s="10">
        <v>64</v>
      </c>
      <c r="D162" s="9" t="s">
        <v>550</v>
      </c>
      <c r="E162" s="8" t="s">
        <v>425</v>
      </c>
      <c r="F162" s="9" t="s">
        <v>484</v>
      </c>
      <c r="G162" s="9" t="s">
        <v>426</v>
      </c>
      <c r="H162" s="9" t="s">
        <v>551</v>
      </c>
      <c r="I162" s="9" t="s">
        <v>426</v>
      </c>
      <c r="J162" s="9" t="s">
        <v>426</v>
      </c>
      <c r="K162" s="9" t="s">
        <v>429</v>
      </c>
      <c r="L162" s="9" t="s">
        <v>476</v>
      </c>
      <c r="M162" s="9"/>
    </row>
    <row r="163" ht="18" customHeight="1" spans="1:13">
      <c r="A163" s="9"/>
      <c r="B163" s="9"/>
      <c r="C163" s="10"/>
      <c r="D163" s="9"/>
      <c r="E163" s="8"/>
      <c r="F163" s="9" t="s">
        <v>482</v>
      </c>
      <c r="G163" s="9" t="s">
        <v>483</v>
      </c>
      <c r="H163" s="9" t="s">
        <v>475</v>
      </c>
      <c r="I163" s="9" t="s">
        <v>483</v>
      </c>
      <c r="J163" s="9" t="s">
        <v>483</v>
      </c>
      <c r="K163" s="9" t="s">
        <v>417</v>
      </c>
      <c r="L163" s="9" t="s">
        <v>476</v>
      </c>
      <c r="M163" s="9"/>
    </row>
    <row r="164" ht="18" customHeight="1" spans="1:13">
      <c r="A164" s="9"/>
      <c r="B164" s="9"/>
      <c r="C164" s="10"/>
      <c r="D164" s="9"/>
      <c r="E164" s="8"/>
      <c r="F164" s="9" t="s">
        <v>480</v>
      </c>
      <c r="G164" s="9" t="s">
        <v>481</v>
      </c>
      <c r="H164" s="9" t="s">
        <v>475</v>
      </c>
      <c r="I164" s="9" t="s">
        <v>481</v>
      </c>
      <c r="J164" s="9" t="s">
        <v>481</v>
      </c>
      <c r="K164" s="9" t="s">
        <v>417</v>
      </c>
      <c r="L164" s="9" t="s">
        <v>476</v>
      </c>
      <c r="M164" s="9"/>
    </row>
    <row r="165" ht="18" customHeight="1" spans="1:13">
      <c r="A165" s="9"/>
      <c r="B165" s="9"/>
      <c r="C165" s="10"/>
      <c r="D165" s="9"/>
      <c r="E165" s="8" t="s">
        <v>397</v>
      </c>
      <c r="F165" s="9" t="s">
        <v>403</v>
      </c>
      <c r="G165" s="9" t="s">
        <v>552</v>
      </c>
      <c r="H165" s="9" t="s">
        <v>475</v>
      </c>
      <c r="I165" s="9" t="s">
        <v>552</v>
      </c>
      <c r="J165" s="9" t="s">
        <v>552</v>
      </c>
      <c r="K165" s="9" t="s">
        <v>417</v>
      </c>
      <c r="L165" s="9" t="s">
        <v>476</v>
      </c>
      <c r="M165" s="9"/>
    </row>
    <row r="166" ht="18" customHeight="1" spans="1:13">
      <c r="A166" s="9"/>
      <c r="B166" s="9"/>
      <c r="C166" s="10"/>
      <c r="D166" s="9"/>
      <c r="E166" s="8"/>
      <c r="F166" s="9" t="s">
        <v>414</v>
      </c>
      <c r="G166" s="9" t="s">
        <v>477</v>
      </c>
      <c r="H166" s="9" t="s">
        <v>478</v>
      </c>
      <c r="I166" s="9" t="s">
        <v>477</v>
      </c>
      <c r="J166" s="9" t="s">
        <v>477</v>
      </c>
      <c r="K166" s="9" t="s">
        <v>478</v>
      </c>
      <c r="L166" s="9" t="s">
        <v>467</v>
      </c>
      <c r="M166" s="9"/>
    </row>
    <row r="167" ht="18" customHeight="1" spans="1:13">
      <c r="A167" s="9"/>
      <c r="B167" s="9"/>
      <c r="C167" s="10"/>
      <c r="D167" s="9"/>
      <c r="E167" s="8"/>
      <c r="F167" s="9" t="s">
        <v>472</v>
      </c>
      <c r="G167" s="9" t="s">
        <v>473</v>
      </c>
      <c r="H167" s="9" t="s">
        <v>424</v>
      </c>
      <c r="I167" s="9" t="s">
        <v>473</v>
      </c>
      <c r="J167" s="9" t="s">
        <v>473</v>
      </c>
      <c r="K167" s="9" t="s">
        <v>424</v>
      </c>
      <c r="L167" s="9" t="s">
        <v>467</v>
      </c>
      <c r="M167" s="9"/>
    </row>
    <row r="168" ht="18" customHeight="1" spans="1:13">
      <c r="A168" s="9"/>
      <c r="B168" s="9"/>
      <c r="C168" s="10"/>
      <c r="D168" s="9"/>
      <c r="E168" s="8" t="s">
        <v>445</v>
      </c>
      <c r="F168" s="9" t="s">
        <v>446</v>
      </c>
      <c r="G168" s="9" t="s">
        <v>479</v>
      </c>
      <c r="H168" s="9" t="s">
        <v>475</v>
      </c>
      <c r="I168" s="9" t="s">
        <v>479</v>
      </c>
      <c r="J168" s="9" t="s">
        <v>479</v>
      </c>
      <c r="K168" s="9" t="s">
        <v>417</v>
      </c>
      <c r="L168" s="9" t="s">
        <v>476</v>
      </c>
      <c r="M168" s="9"/>
    </row>
    <row r="169" ht="18" customHeight="1" spans="1:13">
      <c r="A169" s="9"/>
      <c r="B169" s="9"/>
      <c r="C169" s="10"/>
      <c r="D169" s="9"/>
      <c r="E169" s="8" t="s">
        <v>464</v>
      </c>
      <c r="F169" s="9" t="s">
        <v>431</v>
      </c>
      <c r="G169" s="9" t="s">
        <v>470</v>
      </c>
      <c r="H169" s="9" t="s">
        <v>471</v>
      </c>
      <c r="I169" s="9" t="s">
        <v>470</v>
      </c>
      <c r="J169" s="9" t="s">
        <v>470</v>
      </c>
      <c r="K169" s="9" t="s">
        <v>471</v>
      </c>
      <c r="L169" s="9" t="s">
        <v>467</v>
      </c>
      <c r="M169" s="9"/>
    </row>
    <row r="170" ht="18" customHeight="1" spans="1:13">
      <c r="A170" s="9"/>
      <c r="B170" s="9"/>
      <c r="C170" s="10"/>
      <c r="D170" s="9"/>
      <c r="E170" s="8"/>
      <c r="F170" s="9" t="s">
        <v>435</v>
      </c>
      <c r="G170" s="9" t="s">
        <v>468</v>
      </c>
      <c r="H170" s="9" t="s">
        <v>469</v>
      </c>
      <c r="I170" s="9" t="s">
        <v>468</v>
      </c>
      <c r="J170" s="9" t="s">
        <v>468</v>
      </c>
      <c r="K170" s="9" t="s">
        <v>469</v>
      </c>
      <c r="L170" s="9" t="s">
        <v>467</v>
      </c>
      <c r="M170" s="9"/>
    </row>
    <row r="171" ht="18" customHeight="1" spans="1:13">
      <c r="A171" s="9"/>
      <c r="B171" s="9"/>
      <c r="C171" s="10"/>
      <c r="D171" s="9"/>
      <c r="E171" s="8"/>
      <c r="F171" s="9" t="s">
        <v>439</v>
      </c>
      <c r="G171" s="9" t="s">
        <v>465</v>
      </c>
      <c r="H171" s="9" t="s">
        <v>466</v>
      </c>
      <c r="I171" s="9" t="s">
        <v>465</v>
      </c>
      <c r="J171" s="9" t="s">
        <v>465</v>
      </c>
      <c r="K171" s="9" t="s">
        <v>466</v>
      </c>
      <c r="L171" s="9" t="s">
        <v>467</v>
      </c>
      <c r="M171" s="9"/>
    </row>
    <row r="172" ht="18" customHeight="1" spans="1:13">
      <c r="A172" s="9"/>
      <c r="B172" s="9"/>
      <c r="C172" s="10"/>
      <c r="D172" s="9"/>
      <c r="E172" s="8"/>
      <c r="F172" s="9" t="s">
        <v>539</v>
      </c>
      <c r="G172" s="9" t="s">
        <v>553</v>
      </c>
      <c r="H172" s="9" t="s">
        <v>541</v>
      </c>
      <c r="I172" s="9" t="s">
        <v>553</v>
      </c>
      <c r="J172" s="9" t="s">
        <v>553</v>
      </c>
      <c r="K172" s="9" t="s">
        <v>554</v>
      </c>
      <c r="L172" s="9" t="s">
        <v>467</v>
      </c>
      <c r="M172" s="9"/>
    </row>
    <row r="173" ht="18" customHeight="1" spans="1:13">
      <c r="A173" s="9" t="s">
        <v>461</v>
      </c>
      <c r="B173" s="9" t="s">
        <v>555</v>
      </c>
      <c r="C173" s="10">
        <v>174.8</v>
      </c>
      <c r="D173" s="9" t="s">
        <v>522</v>
      </c>
      <c r="E173" s="8" t="s">
        <v>425</v>
      </c>
      <c r="F173" s="9" t="s">
        <v>484</v>
      </c>
      <c r="G173" s="9" t="s">
        <v>426</v>
      </c>
      <c r="H173" s="9" t="s">
        <v>556</v>
      </c>
      <c r="I173" s="9" t="s">
        <v>429</v>
      </c>
      <c r="J173" s="9"/>
      <c r="K173" s="9"/>
      <c r="L173" s="9" t="s">
        <v>476</v>
      </c>
      <c r="M173" s="9"/>
    </row>
    <row r="174" ht="18" customHeight="1" spans="1:13">
      <c r="A174" s="9" t="s">
        <v>461</v>
      </c>
      <c r="B174" s="9" t="s">
        <v>557</v>
      </c>
      <c r="C174" s="10">
        <v>150</v>
      </c>
      <c r="D174" s="9" t="s">
        <v>522</v>
      </c>
      <c r="E174" s="8" t="s">
        <v>425</v>
      </c>
      <c r="F174" s="9" t="s">
        <v>484</v>
      </c>
      <c r="G174" s="9" t="s">
        <v>426</v>
      </c>
      <c r="H174" s="9" t="s">
        <v>517</v>
      </c>
      <c r="I174" s="9" t="s">
        <v>429</v>
      </c>
      <c r="J174" s="9"/>
      <c r="K174" s="9" t="s">
        <v>429</v>
      </c>
      <c r="L174" s="9" t="s">
        <v>558</v>
      </c>
      <c r="M174" s="9"/>
    </row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</sheetData>
  <mergeCells count="120">
    <mergeCell ref="C2:M2"/>
    <mergeCell ref="A3:K3"/>
    <mergeCell ref="L3:M3"/>
    <mergeCell ref="E4:M4"/>
    <mergeCell ref="A4:A5"/>
    <mergeCell ref="A7:A16"/>
    <mergeCell ref="A17:A26"/>
    <mergeCell ref="A28:A37"/>
    <mergeCell ref="A38:A47"/>
    <mergeCell ref="A48:A57"/>
    <mergeCell ref="A58:A67"/>
    <mergeCell ref="A68:A77"/>
    <mergeCell ref="A78:A87"/>
    <mergeCell ref="A89:A98"/>
    <mergeCell ref="A99:A108"/>
    <mergeCell ref="A110:A119"/>
    <mergeCell ref="A120:A129"/>
    <mergeCell ref="A130:A140"/>
    <mergeCell ref="A141:A150"/>
    <mergeCell ref="A152:A161"/>
    <mergeCell ref="A162:A172"/>
    <mergeCell ref="B4:B5"/>
    <mergeCell ref="B7:B16"/>
    <mergeCell ref="B17:B26"/>
    <mergeCell ref="B28:B37"/>
    <mergeCell ref="B38:B47"/>
    <mergeCell ref="B48:B57"/>
    <mergeCell ref="B58:B67"/>
    <mergeCell ref="B68:B77"/>
    <mergeCell ref="B78:B87"/>
    <mergeCell ref="B89:B98"/>
    <mergeCell ref="B99:B108"/>
    <mergeCell ref="B110:B119"/>
    <mergeCell ref="B120:B129"/>
    <mergeCell ref="B130:B140"/>
    <mergeCell ref="B141:B150"/>
    <mergeCell ref="B152:B161"/>
    <mergeCell ref="B162:B172"/>
    <mergeCell ref="C4:C5"/>
    <mergeCell ref="C7:C16"/>
    <mergeCell ref="C17:C26"/>
    <mergeCell ref="C28:C37"/>
    <mergeCell ref="C38:C47"/>
    <mergeCell ref="C48:C57"/>
    <mergeCell ref="C58:C67"/>
    <mergeCell ref="C68:C77"/>
    <mergeCell ref="C78:C87"/>
    <mergeCell ref="C89:C98"/>
    <mergeCell ref="C99:C108"/>
    <mergeCell ref="C110:C119"/>
    <mergeCell ref="C120:C129"/>
    <mergeCell ref="C130:C140"/>
    <mergeCell ref="C141:C150"/>
    <mergeCell ref="C152:C161"/>
    <mergeCell ref="C162:C172"/>
    <mergeCell ref="D4:D5"/>
    <mergeCell ref="D7:D16"/>
    <mergeCell ref="D17:D26"/>
    <mergeCell ref="D28:D37"/>
    <mergeCell ref="D38:D47"/>
    <mergeCell ref="D48:D57"/>
    <mergeCell ref="D58:D67"/>
    <mergeCell ref="D68:D77"/>
    <mergeCell ref="D78:D87"/>
    <mergeCell ref="D89:D98"/>
    <mergeCell ref="D99:D108"/>
    <mergeCell ref="D110:D119"/>
    <mergeCell ref="D120:D129"/>
    <mergeCell ref="D130:D140"/>
    <mergeCell ref="D141:D150"/>
    <mergeCell ref="D152:D161"/>
    <mergeCell ref="D162:D172"/>
    <mergeCell ref="E7:E9"/>
    <mergeCell ref="E10:E12"/>
    <mergeCell ref="E14:E16"/>
    <mergeCell ref="E17:E19"/>
    <mergeCell ref="E20:E22"/>
    <mergeCell ref="E23:E25"/>
    <mergeCell ref="E28:E30"/>
    <mergeCell ref="E31:E33"/>
    <mergeCell ref="E35:E37"/>
    <mergeCell ref="E38:E40"/>
    <mergeCell ref="E41:E43"/>
    <mergeCell ref="E44:E46"/>
    <mergeCell ref="E48:E50"/>
    <mergeCell ref="E51:E53"/>
    <mergeCell ref="E55:E57"/>
    <mergeCell ref="E58:E60"/>
    <mergeCell ref="E62:E64"/>
    <mergeCell ref="E65:E67"/>
    <mergeCell ref="E68:E70"/>
    <mergeCell ref="E71:E73"/>
    <mergeCell ref="E75:E77"/>
    <mergeCell ref="E78:E80"/>
    <mergeCell ref="E81:E83"/>
    <mergeCell ref="E85:E87"/>
    <mergeCell ref="E90:E92"/>
    <mergeCell ref="E93:E95"/>
    <mergeCell ref="E96:E98"/>
    <mergeCell ref="E99:E101"/>
    <mergeCell ref="E102:E104"/>
    <mergeCell ref="E106:E108"/>
    <mergeCell ref="E110:E112"/>
    <mergeCell ref="E113:E115"/>
    <mergeCell ref="E117:E119"/>
    <mergeCell ref="E120:E122"/>
    <mergeCell ref="E123:E125"/>
    <mergeCell ref="E127:E129"/>
    <mergeCell ref="E130:E132"/>
    <mergeCell ref="E133:E135"/>
    <mergeCell ref="E137:E140"/>
    <mergeCell ref="E142:E144"/>
    <mergeCell ref="E145:E147"/>
    <mergeCell ref="E148:E150"/>
    <mergeCell ref="E152:E154"/>
    <mergeCell ref="E155:E157"/>
    <mergeCell ref="E159:E161"/>
    <mergeCell ref="E162:E164"/>
    <mergeCell ref="E165:E167"/>
    <mergeCell ref="E169:E172"/>
  </mergeCells>
  <printOptions horizontalCentered="1"/>
  <pageMargins left="0.0777777777777778" right="0.0777777777777778" top="0.393055555555556" bottom="0.0777777777777778" header="0" footer="0"/>
  <pageSetup paperSize="9" scale="94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9整体支出绩效目标表</vt:lpstr>
      <vt:lpstr>10项目支出绩效目标表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周舟舟</cp:lastModifiedBy>
  <dcterms:created xsi:type="dcterms:W3CDTF">2023-04-06T15:21:00Z</dcterms:created>
  <dcterms:modified xsi:type="dcterms:W3CDTF">2024-10-16T07:03:21Z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E86F3470E37D4BE98052C9A2015879B1_12</vt:lpwstr>
  </property>
</Properties>
</file>