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5"/>
  </bookViews>
  <sheets>
    <sheet name="目录" sheetId="1" r:id="rId1"/>
    <sheet name="1收支总表" sheetId="2" r:id="rId2"/>
    <sheet name="2收入总表" sheetId="3" r:id="rId3"/>
    <sheet name="3支出总表" sheetId="4" r:id="rId4"/>
    <sheet name="4财政拨款收支总表" sheetId="5" r:id="rId5"/>
    <sheet name="5一般公共预算支出表" sheetId="6" r:id="rId6"/>
    <sheet name="6基本支出" sheetId="7" r:id="rId7"/>
    <sheet name="7三公" sheetId="8" r:id="rId8"/>
    <sheet name="8政府性基金" sheetId="9" r:id="rId9"/>
    <sheet name="9支出分类(政府预算)" sheetId="10" r:id="rId10"/>
    <sheet name="10支出分类（部门预算）" sheetId="11" r:id="rId11"/>
    <sheet name="11工资福利(政府预算)" sheetId="12" r:id="rId12"/>
    <sheet name="12工资福利" sheetId="13" r:id="rId13"/>
    <sheet name="13个人家庭(政府预算)" sheetId="14" r:id="rId14"/>
    <sheet name="14个人家庭" sheetId="15" r:id="rId15"/>
    <sheet name="15商品服务(政府预算)" sheetId="16" r:id="rId16"/>
    <sheet name="16商品服务" sheetId="17" r:id="rId17"/>
    <sheet name="17政府性基金(政府预算)" sheetId="18" r:id="rId18"/>
    <sheet name="18政府性基金（部门预算）" sheetId="19" r:id="rId19"/>
    <sheet name="19国有资本经营预算" sheetId="20" r:id="rId20"/>
    <sheet name="20财政专户管理资金" sheetId="21" r:id="rId21"/>
    <sheet name="21专项资金预算汇总表" sheetId="22" r:id="rId22"/>
    <sheet name="22项目支出绩效目标表" sheetId="28" r:id="rId23"/>
    <sheet name="23整体支出绩效目标表" sheetId="29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刘俊玮 10.106.137.57</author>
  </authors>
  <commentList>
    <comment ref="D5" authorId="0">
      <text>
        <r>
          <rPr>
            <sz val="9"/>
            <rFont val="宋体"/>
            <charset val="134"/>
          </rPr>
          <t>刘俊玮 10.106.137.57:
指一般公共预算基本支出表--人员经费（工资福利支出）和一般公共预算基本支出表--人员经费（对个人和家庭的补助）</t>
        </r>
      </text>
    </comment>
    <comment ref="E5" authorId="0">
      <text>
        <r>
          <rPr>
            <sz val="9"/>
            <rFont val="宋体"/>
            <charset val="134"/>
          </rPr>
          <t>刘俊玮 10.106.137.57:
指一般公共预算基本支出表--公用经费(商品和服务支出)</t>
        </r>
      </text>
    </comment>
  </commentList>
</comments>
</file>

<file path=xl/sharedStrings.xml><?xml version="1.0" encoding="utf-8"?>
<sst xmlns="http://schemas.openxmlformats.org/spreadsheetml/2006/main" count="1457" uniqueCount="511">
  <si>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</si>
  <si>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</si>
  <si>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</si>
  <si>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</si>
  <si>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</si>
  <si>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</si>
  <si>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</si>
  <si>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</si>
  <si>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</si>
  <si>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</si>
  <si>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</si>
  <si>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</si>
  <si>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</si>
  <si>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</si>
  <si>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</si>
  <si>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</si>
  <si>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</si>
  <si>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</si>
  <si>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</si>
  <si>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</si>
  <si>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</si>
  <si>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</si>
  <si>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</si>
  <si>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</si>
  <si>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</si>
  <si>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</si>
  <si>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部门：118_桃源县公安局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</si>
  <si>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</si>
  <si>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</si>
  <si>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</si>
  <si>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</si>
  <si>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</si>
  <si>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</si>
  <si>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</si>
  <si>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</si>
  <si>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</si>
  <si>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</si>
  <si>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</si>
  <si>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</si>
  <si>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>经费拨款</t>
  </si>
  <si>
    <t>（二）外交支出</t>
  </si>
  <si>
    <t>工资福利支出</t>
  </si>
  <si>
    <t>二、机关商品和服务支出</t>
  </si>
  <si>
    <t>纳入一般公共预算管理的非税收入拨款</t>
  </si>
  <si>
    <t>（三）国防支出</t>
  </si>
  <si>
    <t>商品和服务支出</t>
  </si>
  <si>
    <t>三、机关资本性支出（一）</t>
  </si>
  <si>
    <t>行政事业性收费收入</t>
  </si>
  <si>
    <t>（四）公共安全支出</t>
  </si>
  <si>
    <t>对个人和家庭的补助</t>
  </si>
  <si>
    <t>四、机关资本性支出（二）</t>
  </si>
  <si>
    <t>专项收入</t>
  </si>
  <si>
    <t>（五）教育支出</t>
  </si>
  <si>
    <t>二、项目支出</t>
  </si>
  <si>
    <t>五、对事业单位经常性补助</t>
  </si>
  <si>
    <t>国有资本经营收入</t>
  </si>
  <si>
    <t>（六）科学技术支出</t>
  </si>
  <si>
    <t>按项目管理的工资福利支出</t>
  </si>
  <si>
    <t>六、对事业单位资本性补助</t>
  </si>
  <si>
    <t>国有资源（资产）有偿使用收入</t>
  </si>
  <si>
    <t>（七）文化旅游体育与传媒支出</t>
  </si>
  <si>
    <t>按项目管理的商品和服务支出</t>
  </si>
  <si>
    <t>七、对企业补助</t>
  </si>
  <si>
    <t>罚没收入</t>
  </si>
  <si>
    <t>（八）社会保障和就业支出</t>
  </si>
  <si>
    <t>按项目管理的对个人和家庭的补助</t>
  </si>
  <si>
    <t>八、对企业资本性支出</t>
  </si>
  <si>
    <t>捐赠收入</t>
  </si>
  <si>
    <t>（九）社会保险基金支出</t>
  </si>
  <si>
    <t>债务利息及费用支出</t>
  </si>
  <si>
    <t>九、对个人和家庭的补助</t>
  </si>
  <si>
    <t>政府住房基金收入</t>
  </si>
  <si>
    <t>（十）卫生健康支出</t>
  </si>
  <si>
    <t>资本性支出（基本建设）</t>
  </si>
  <si>
    <t>十、对社会保障基金补助</t>
  </si>
  <si>
    <t>其他纳入一般公共预算管理的非税收入</t>
  </si>
  <si>
    <t>（十一）节能环保支出</t>
  </si>
  <si>
    <t>资本性支出</t>
  </si>
  <si>
    <t>十一、债务利息及费用支出</t>
  </si>
  <si>
    <t>一般债券</t>
  </si>
  <si>
    <t>（十二）城乡社区支出</t>
  </si>
  <si>
    <t>对企业补助（基本建设）</t>
  </si>
  <si>
    <t>十二、债务还本支出</t>
  </si>
  <si>
    <t>外国政府和国际组织贷款</t>
  </si>
  <si>
    <t>（十三）农林水支出</t>
  </si>
  <si>
    <t>对企业补助</t>
  </si>
  <si>
    <t>十三、转移性支出</t>
  </si>
  <si>
    <t>外国政府和国际组织捐赠</t>
  </si>
  <si>
    <t>（十四）交通运输支出</t>
  </si>
  <si>
    <t>对社会保障基金补助</t>
  </si>
  <si>
    <t>十四、其他支出</t>
  </si>
  <si>
    <t>二、政府性基金预算拨款收入</t>
  </si>
  <si>
    <t>（十五）资源勘探工业信息等支出</t>
  </si>
  <si>
    <t>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</si>
  <si>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</si>
  <si>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</si>
  <si>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</si>
  <si>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</si>
  <si>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</si>
  <si>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</si>
  <si>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</si>
  <si>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</si>
  <si>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</si>
  <si>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>一般公共预算补助</t>
  </si>
  <si>
    <t>（二十）住房保障支出</t>
  </si>
  <si>
    <t>政府性基金补助</t>
  </si>
  <si>
    <t>（二十一）粮油物资储备支出</t>
  </si>
  <si>
    <t>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</si>
  <si>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</si>
  <si>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</si>
  <si>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</si>
  <si>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</si>
  <si>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</si>
  <si>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</si>
  <si>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</si>
  <si>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</si>
  <si>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</si>
  <si>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</si>
  <si>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</si>
  <si>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</si>
  <si>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</si>
  <si>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</si>
  <si>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</si>
  <si>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</si>
  <si>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</si>
  <si>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</si>
  <si>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</si>
  <si>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</si>
  <si>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</si>
  <si>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</si>
  <si>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</si>
  <si>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</si>
  <si>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</si>
  <si>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</si>
  <si>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</si>
  <si>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</si>
  <si>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</si>
  <si>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</si>
  <si>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</si>
  <si>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</si>
  <si>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</si>
  <si>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</si>
  <si>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</si>
  <si>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</si>
  <si>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</si>
  <si>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</si>
  <si>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118</t>
  </si>
  <si>
    <t>桃源县公安局</t>
  </si>
  <si>
    <t>118001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</si>
  <si>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</si>
  <si>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</si>
  <si>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</si>
  <si>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</si>
  <si>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</si>
  <si>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</si>
  <si>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</si>
  <si>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</si>
  <si>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</si>
  <si>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</si>
  <si>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</si>
  <si>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</si>
  <si>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204</t>
  </si>
  <si>
    <t>02</t>
  </si>
  <si>
    <t>01</t>
  </si>
  <si>
    <t>2040201</t>
  </si>
  <si>
    <t>行政运行</t>
  </si>
  <si>
    <t>2040202</t>
  </si>
  <si>
    <t>一般行政管理事务</t>
  </si>
  <si>
    <t>20</t>
  </si>
  <si>
    <t>2040220</t>
  </si>
  <si>
    <t>执法办案</t>
  </si>
  <si>
    <t>99</t>
  </si>
  <si>
    <t>2040299</t>
  </si>
  <si>
    <t>其他公安支出</t>
  </si>
  <si>
    <t>08</t>
  </si>
  <si>
    <t>2040802</t>
  </si>
  <si>
    <t>06</t>
  </si>
  <si>
    <t>2040806</t>
  </si>
  <si>
    <t>所政设施建设</t>
  </si>
  <si>
    <t>208</t>
  </si>
  <si>
    <t>05</t>
  </si>
  <si>
    <t>2080505</t>
  </si>
  <si>
    <t>机关事业单位基本养老保险缴费支出</t>
  </si>
  <si>
    <t>2080801</t>
  </si>
  <si>
    <t>死亡抚恤</t>
  </si>
  <si>
    <t>210</t>
  </si>
  <si>
    <t>11</t>
  </si>
  <si>
    <t>2101101</t>
  </si>
  <si>
    <t>行政单位医疗</t>
  </si>
  <si>
    <t>221</t>
  </si>
  <si>
    <t>2210201</t>
  </si>
  <si>
    <t>住房公积金</t>
  </si>
  <si>
    <t>部门公开表06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</si>
  <si>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</si>
  <si>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</si>
  <si>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</si>
  <si>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</si>
  <si>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</si>
  <si>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</si>
  <si>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</si>
  <si>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</si>
  <si>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</si>
  <si>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</si>
  <si>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</si>
  <si>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</si>
  <si>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</si>
  <si>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公共安全支出</t>
  </si>
  <si>
    <t>20402</t>
  </si>
  <si>
    <t>公安</t>
  </si>
  <si>
    <t>20408</t>
  </si>
  <si>
    <t>强制隔离戒毒</t>
  </si>
  <si>
    <t>社会保障和就业支出</t>
  </si>
  <si>
    <t>20808</t>
  </si>
  <si>
    <t>抚恤</t>
  </si>
  <si>
    <t>20805</t>
  </si>
  <si>
    <t>行政事业单位养老支出</t>
  </si>
  <si>
    <t>卫生健康支出</t>
  </si>
  <si>
    <t>21011</t>
  </si>
  <si>
    <t>行政事业单位医疗</t>
  </si>
  <si>
    <t>住房保障支出</t>
  </si>
  <si>
    <t>22102</t>
  </si>
  <si>
    <t>住房改革支出</t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</si>
  <si>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</si>
  <si>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</si>
  <si>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</si>
  <si>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</si>
  <si>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</si>
  <si>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</si>
  <si>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</si>
  <si>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</si>
  <si>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</si>
  <si>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</si>
  <si>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</si>
  <si>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奖金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</si>
  <si>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机关事业单位基本养老保险缴费</t>
    </r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</si>
  <si>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</si>
  <si>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</si>
  <si>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</si>
  <si>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</si>
  <si>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</si>
  <si>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</si>
  <si>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</si>
  <si>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</si>
  <si>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</si>
  <si>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</si>
  <si>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维修（护）费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</si>
  <si>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</si>
  <si>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</si>
  <si>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</si>
  <si>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</si>
  <si>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其他交通费</t>
  </si>
  <si>
    <t xml:space="preserve">  其他商品和服务务支出</t>
  </si>
  <si>
    <t xml:space="preserve">  离休费</t>
  </si>
  <si>
    <t xml:space="preserve">  退职（役）费</t>
  </si>
  <si>
    <t xml:space="preserve">  生活补助</t>
  </si>
  <si>
    <t xml:space="preserve">  其他对个人和家庭的补助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</si>
  <si>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</si>
  <si>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</si>
  <si>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</si>
  <si>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</si>
  <si>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</si>
  <si>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</si>
  <si>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</si>
  <si>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</si>
  <si>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</si>
  <si>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</si>
  <si>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部门公开表15</t>
  </si>
  <si>
    <t>本年政府性基金预算支出</t>
  </si>
  <si>
    <t>注：如本表格为空，则表示本年度未安排此项目。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</si>
  <si>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</si>
  <si>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</si>
  <si>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</si>
  <si>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</si>
  <si>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</si>
  <si>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</si>
  <si>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</si>
  <si>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</si>
  <si>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</si>
  <si>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</si>
  <si>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</si>
  <si>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</si>
  <si>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</si>
  <si>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部门公开表05</t>
  </si>
  <si>
    <t>总  计</t>
  </si>
  <si>
    <t>一般商品和服务支出</t>
  </si>
  <si>
    <t>部门公开表08</t>
  </si>
  <si>
    <t>工资奖金津补贴</t>
  </si>
  <si>
    <t>社会保障缴费</t>
  </si>
  <si>
    <t>其他工资福利支出</t>
  </si>
  <si>
    <t>其他对事业单位补助</t>
  </si>
  <si>
    <t>部门公开表09</t>
  </si>
  <si>
    <t>工资津补贴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</si>
  <si>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</si>
  <si>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</si>
  <si>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</si>
  <si>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</si>
  <si>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</si>
  <si>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</si>
  <si>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</si>
  <si>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</si>
  <si>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</si>
  <si>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</si>
  <si>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</si>
  <si>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</si>
  <si>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</si>
  <si>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</si>
  <si>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</si>
  <si>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</si>
  <si>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</si>
  <si>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</si>
  <si>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</si>
  <si>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</si>
  <si>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</si>
  <si>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</si>
  <si>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</si>
  <si>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</si>
  <si>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</si>
  <si>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</si>
  <si>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</si>
  <si>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</si>
  <si>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</si>
  <si>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</si>
  <si>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</si>
  <si>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</si>
  <si>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</si>
  <si>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</si>
  <si>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</si>
  <si>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</si>
  <si>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</si>
  <si>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</si>
  <si>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</si>
  <si>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</si>
  <si>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</si>
  <si>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</si>
  <si>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</si>
  <si>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</si>
  <si>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</si>
  <si>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</si>
  <si>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</si>
  <si>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</si>
  <si>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</si>
  <si>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</si>
  <si>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</si>
  <si>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</si>
  <si>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</si>
  <si>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</si>
  <si>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</si>
  <si>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</si>
  <si>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</si>
  <si>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</si>
  <si>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</si>
  <si>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</si>
  <si>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</si>
  <si>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</si>
  <si>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</si>
  <si>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</si>
  <si>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</si>
  <si>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</si>
  <si>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</si>
  <si>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</si>
  <si>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</si>
  <si>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</si>
  <si>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</si>
  <si>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</si>
  <si>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</si>
  <si>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</si>
  <si>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</si>
  <si>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外国政府和国际组织赠款</t>
  </si>
  <si>
    <t>加班补贴</t>
  </si>
  <si>
    <t>协辅警工资福利</t>
  </si>
  <si>
    <t>执勤岗位津贴</t>
  </si>
  <si>
    <t>城市快警运行经费</t>
  </si>
  <si>
    <t>反恐经费</t>
  </si>
  <si>
    <t>公安业务工作经费</t>
  </si>
  <si>
    <t>国保特费</t>
  </si>
  <si>
    <t>基础设施建设</t>
  </si>
  <si>
    <t>拘留所专项经费</t>
  </si>
  <si>
    <t>扫黑除恶专项经费</t>
  </si>
  <si>
    <t>特殊人群收治经费</t>
  </si>
  <si>
    <t>资产购置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</si>
  <si>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</si>
  <si>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</si>
  <si>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</si>
  <si>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</si>
  <si>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</si>
  <si>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</si>
  <si>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</si>
  <si>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</si>
  <si>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</si>
  <si>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</si>
  <si>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</si>
  <si>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</si>
  <si>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>度量单位</t>
  </si>
  <si>
    <t>指标值类型</t>
  </si>
  <si>
    <t>备注</t>
  </si>
  <si>
    <t>城市快警工作经费</t>
  </si>
  <si>
    <t>1</t>
  </si>
  <si>
    <t>产出指标</t>
  </si>
  <si>
    <t>质量指标</t>
  </si>
  <si>
    <t>人员到岗率</t>
  </si>
  <si>
    <t>快警巡逻人员到岗率</t>
  </si>
  <si>
    <t>行业标准</t>
  </si>
  <si>
    <t>巡查范围覆盖率</t>
  </si>
  <si>
    <t>巡逻范围</t>
  </si>
  <si>
    <t>数量指标</t>
  </si>
  <si>
    <t>巡逻防控</t>
  </si>
  <si>
    <t>巡逻情况</t>
  </si>
  <si>
    <t>1天三班，24小时全天候巡逻</t>
  </si>
  <si>
    <t>县主城区</t>
  </si>
  <si>
    <t>时效指标</t>
  </si>
  <si>
    <t>送治及时率</t>
  </si>
  <si>
    <t>送收治中心的有效时间</t>
  </si>
  <si>
    <t>巡逻防控时效</t>
  </si>
  <si>
    <t>24小时</t>
  </si>
  <si>
    <t>出警处置时效</t>
  </si>
  <si>
    <t>城区核心部位</t>
  </si>
  <si>
    <t>1分钟以内</t>
  </si>
  <si>
    <t>城区重点部位</t>
  </si>
  <si>
    <t>3分钟以内</t>
  </si>
  <si>
    <t>城区一般区域</t>
  </si>
  <si>
    <t>5分钟以内</t>
  </si>
  <si>
    <t>成本指标</t>
  </si>
  <si>
    <t>生态环境成本指标</t>
  </si>
  <si>
    <t>无</t>
  </si>
  <si>
    <t>社会成本指标</t>
  </si>
  <si>
    <t>经济成本指标</t>
  </si>
  <si>
    <t>运行成本</t>
  </si>
  <si>
    <t>执勤点的租赁及运行费用、车辆运行费用、处突误餐费、执法执勤装备购置等运行成本</t>
  </si>
  <si>
    <t>70万元</t>
  </si>
  <si>
    <t>计划标准</t>
  </si>
  <si>
    <t>满意度指标</t>
  </si>
  <si>
    <t>服务对象满意度指标</t>
  </si>
  <si>
    <t>社会公众满意度</t>
  </si>
  <si>
    <t>社会公众对刑事犯罪打击的满意度</t>
  </si>
  <si>
    <t>≧90%</t>
  </si>
  <si>
    <t>效益指标</t>
  </si>
  <si>
    <t>经济效益指标</t>
  </si>
  <si>
    <t>社会效益指标</t>
  </si>
  <si>
    <t>社会治安水平</t>
  </si>
  <si>
    <t>对社会治安水平产生的影响</t>
  </si>
  <si>
    <t>维护稳定</t>
  </si>
  <si>
    <t>生态效益指标</t>
  </si>
  <si>
    <t>收治收戒率</t>
  </si>
  <si>
    <t>送收治中心的人员占应收治人员的比率（根据规定暂不宜收治的除外）</t>
  </si>
  <si>
    <t>收治人员数量</t>
  </si>
  <si>
    <t>全年预计收治人数</t>
  </si>
  <si>
    <t>20人</t>
  </si>
  <si>
    <t>收治成本</t>
  </si>
  <si>
    <t>向收治中心缴纳收治经费</t>
  </si>
  <si>
    <t>0.42万元/人.月</t>
  </si>
  <si>
    <t>社会公众对特殊涉毒人员收治后社会治安的满意度</t>
  </si>
  <si>
    <t>刑事案件发案率</t>
  </si>
  <si>
    <t>对刑事案件发案率产生的影响</t>
  </si>
  <si>
    <t>下降</t>
  </si>
  <si>
    <t>其他项目经费</t>
  </si>
  <si>
    <t>机关运转</t>
  </si>
  <si>
    <t>机关运转正常率</t>
  </si>
  <si>
    <t>风险防控</t>
  </si>
  <si>
    <t>违反“五个不发生”底线发生率</t>
  </si>
  <si>
    <t>案件办理</t>
  </si>
  <si>
    <t>各类案件办理的准确率</t>
  </si>
  <si>
    <t>队伍管理</t>
  </si>
  <si>
    <t>重大队伍管理问题发生率</t>
  </si>
  <si>
    <t>各项建设达标率</t>
  </si>
  <si>
    <t>打击总量</t>
  </si>
  <si>
    <t>起诉总量</t>
  </si>
  <si>
    <t>人</t>
  </si>
  <si>
    <t>专项打击</t>
  </si>
  <si>
    <t>涉黑涉恶案件侦办数</t>
  </si>
  <si>
    <t>≧1</t>
  </si>
  <si>
    <t>起</t>
  </si>
  <si>
    <t>涉毒案件起诉人数</t>
  </si>
  <si>
    <t>≧100</t>
  </si>
  <si>
    <t>食药环案件起诉人数</t>
  </si>
  <si>
    <t>≧70</t>
  </si>
  <si>
    <t>侵财案件起诉人数</t>
  </si>
  <si>
    <t>≧150</t>
  </si>
  <si>
    <t>经济案件起诉人数</t>
  </si>
  <si>
    <t>≧30</t>
  </si>
  <si>
    <t>电诈案件刑拘人数</t>
  </si>
  <si>
    <t>≧500</t>
  </si>
  <si>
    <t>涉黄赌刑拘人数</t>
  </si>
  <si>
    <t>≧80</t>
  </si>
  <si>
    <t>工作时效</t>
  </si>
  <si>
    <t>各项工作及时率</t>
  </si>
  <si>
    <t>其他项目经费支出</t>
  </si>
  <si>
    <t>万元</t>
  </si>
  <si>
    <t>社会治安</t>
  </si>
  <si>
    <t>对社会治安的影响</t>
  </si>
  <si>
    <t>保障</t>
  </si>
  <si>
    <t>对刑事案件发案率的影响</t>
  </si>
  <si>
    <t>部门公开表22</t>
  </si>
  <si>
    <t>整体支出绩效目标表</t>
  </si>
  <si>
    <t>单位：部门：118_桃源县公安局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</si>
  <si>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</si>
  <si>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</si>
  <si>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</si>
  <si>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</si>
  <si>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</si>
  <si>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</si>
  <si>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</si>
  <si>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</si>
  <si>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</si>
  <si>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</si>
  <si>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目标1：重抓反恐维稳，确保我县社会大局的持续稳定；                                        目标2：狠抓打击主业，确保社会治安秩序的持续向好；                                        目标3：强化基础建设，夯实基层基础工作；                                                  目标4：严格执法质量，提升执法规范化水平和应急处置能力；                                  目标5：优化政务服务，进一步推行便民举措；                                                目标6：加强队伍建设，着力打造“健康队伍”</t>
  </si>
  <si>
    <t>其他运转类经费</t>
  </si>
  <si>
    <t>特定类项目支出</t>
  </si>
  <si>
    <t>可持续影响指标</t>
  </si>
  <si>
    <t>社会秩序</t>
  </si>
  <si>
    <t>长治久安</t>
  </si>
  <si>
    <t>对社会秩序的影响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</si>
</sst>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9">
    <font>
      <sz val="12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8"/>
      <name val="仿宋"/>
      <charset val="134"/>
    </font>
    <font>
      <sz val="8"/>
      <name val="Times New Roman"/>
      <charset val="0"/>
    </font>
    <font>
      <sz val="12"/>
      <name val="仿宋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8" applyNumberFormat="0" applyAlignment="0" applyProtection="0">
      <alignment vertical="center"/>
    </xf>
    <xf numFmtId="0" fontId="36" fillId="4" borderId="19" applyNumberFormat="0" applyAlignment="0" applyProtection="0">
      <alignment vertical="center"/>
    </xf>
    <xf numFmtId="0" fontId="37" fillId="4" borderId="18" applyNumberFormat="0" applyAlignment="0" applyProtection="0">
      <alignment vertical="center"/>
    </xf>
    <xf numFmtId="0" fontId="38" fillId="5" borderId="20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</cellStyleXfs>
  <cellXfs count="86">
    <xf numFmtId="0" fontId="0" fillId="0" borderId="0" xfId="0" applyBorder="1" applyAlignment="1"/>
    <xf numFmtId="0" fontId="0" fillId="0" borderId="0" xfId="0" applyFill="1" applyBorder="1" applyAlignment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9" fontId="6" fillId="0" borderId="4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9" fontId="6" fillId="0" borderId="13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3" fillId="0" borderId="0" xfId="50" applyFont="1" applyFill="1" applyAlignment="1">
      <alignment vertical="center"/>
    </xf>
    <xf numFmtId="0" fontId="14" fillId="0" borderId="0" xfId="50" applyFont="1" applyFill="1" applyAlignment="1">
      <alignment vertical="center"/>
    </xf>
    <xf numFmtId="0" fontId="15" fillId="0" borderId="0" xfId="50" applyFont="1" applyFill="1" applyAlignment="1">
      <alignment vertical="center"/>
    </xf>
    <xf numFmtId="0" fontId="16" fillId="0" borderId="0" xfId="5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0" xfId="50" applyFont="1" applyFill="1" applyAlignment="1">
      <alignment horizontal="center" vertical="center"/>
    </xf>
    <xf numFmtId="0" fontId="20" fillId="0" borderId="0" xfId="50" applyFont="1" applyFill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4" fillId="0" borderId="14" xfId="50" applyFont="1" applyFill="1" applyBorder="1" applyAlignment="1">
      <alignment vertical="center"/>
    </xf>
    <xf numFmtId="0" fontId="14" fillId="0" borderId="0" xfId="50" applyFont="1" applyFill="1" applyAlignment="1">
      <alignment horizontal="center" vertical="center"/>
    </xf>
    <xf numFmtId="0" fontId="15" fillId="0" borderId="4" xfId="50" applyFont="1" applyFill="1" applyBorder="1" applyAlignment="1">
      <alignment horizontal="center" vertical="center"/>
    </xf>
    <xf numFmtId="0" fontId="14" fillId="0" borderId="4" xfId="49" applyFont="1" applyFill="1" applyBorder="1" applyAlignment="1">
      <alignment horizontal="left" vertical="center"/>
    </xf>
    <xf numFmtId="0" fontId="14" fillId="0" borderId="4" xfId="50" applyFont="1" applyFill="1" applyBorder="1" applyAlignment="1">
      <alignment horizontal="center" vertical="center"/>
    </xf>
    <xf numFmtId="0" fontId="22" fillId="0" borderId="4" xfId="49" applyFont="1" applyFill="1" applyBorder="1" applyAlignment="1">
      <alignment horizontal="left" vertical="center"/>
    </xf>
    <xf numFmtId="0" fontId="14" fillId="0" borderId="4" xfId="49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_04-分类改革-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9" workbookViewId="0">
      <selection activeCell="B1" sqref="$A1:$XFD1048576"/>
    </sheetView>
  </sheetViews>
  <sheetFormatPr defaultColWidth="9" defaultRowHeight="14.25" outlineLevelCol="2"/>
  <cols>
    <col min="1" max="1" width="6.375" style="1" customWidth="1"/>
    <col min="2" max="2" width="9.90833333333333" style="1" customWidth="1"/>
    <col min="3" max="3" width="52.3833333333333" style="1" customWidth="1"/>
    <col min="4" max="4" width="9.76666666666667" style="1" customWidth="1"/>
    <col min="5" max="16384" width="9" style="1"/>
  </cols>
  <sheetData>
    <row r="1" ht="28.6" customHeight="1" spans="1:3">
      <c r="A1" s="2"/>
      <c r="B1" s="23" t="s">
        <v>0</v>
      </c>
      <c r="C1" s="23"/>
    </row>
    <row r="2" ht="21.85" customHeight="1" spans="2:3">
      <c r="B2" s="23"/>
      <c r="C2" s="23"/>
    </row>
    <row r="3" ht="22" customHeight="1" spans="2:3">
      <c r="B3" s="83" t="s">
        <v>1</v>
      </c>
      <c r="C3" s="83"/>
    </row>
    <row r="4" ht="22" customHeight="1" spans="2:3">
      <c r="B4" s="84">
        <v>1</v>
      </c>
      <c r="C4" s="85" t="s">
        <v>2</v>
      </c>
    </row>
    <row r="5" ht="22" customHeight="1" spans="2:3">
      <c r="B5" s="84">
        <v>2</v>
      </c>
      <c r="C5" s="85" t="s">
        <v>3</v>
      </c>
    </row>
    <row r="6" ht="22" customHeight="1" spans="2:3">
      <c r="B6" s="84">
        <v>3</v>
      </c>
      <c r="C6" s="85" t="s">
        <v>4</v>
      </c>
    </row>
    <row r="7" ht="22" customHeight="1" spans="2:3">
      <c r="B7" s="84">
        <v>4</v>
      </c>
      <c r="C7" s="85" t="s">
        <v>5</v>
      </c>
    </row>
    <row r="8" ht="22" customHeight="1" spans="2:3">
      <c r="B8" s="84">
        <v>5</v>
      </c>
      <c r="C8" s="85" t="s">
        <v>6</v>
      </c>
    </row>
    <row r="9" ht="22" customHeight="1" spans="2:3">
      <c r="B9" s="84">
        <v>6</v>
      </c>
      <c r="C9" s="85" t="s">
        <v>7</v>
      </c>
    </row>
    <row r="10" ht="22" customHeight="1" spans="2:3">
      <c r="B10" s="84">
        <v>7</v>
      </c>
      <c r="C10" s="85" t="s">
        <v>8</v>
      </c>
    </row>
    <row r="11" ht="22" customHeight="1" spans="2:3">
      <c r="B11" s="84">
        <v>8</v>
      </c>
      <c r="C11" s="85" t="s">
        <v>9</v>
      </c>
    </row>
    <row r="12" ht="22" customHeight="1" spans="2:3">
      <c r="B12" s="84">
        <v>9</v>
      </c>
      <c r="C12" s="85" t="s">
        <v>10</v>
      </c>
    </row>
    <row r="13" ht="22" customHeight="1" spans="2:3">
      <c r="B13" s="84">
        <v>10</v>
      </c>
      <c r="C13" s="85" t="s">
        <v>11</v>
      </c>
    </row>
    <row r="14" ht="28.45" customHeight="1" spans="2:3">
      <c r="B14" s="84">
        <v>11</v>
      </c>
      <c r="C14" s="85" t="s">
        <v>12</v>
      </c>
    </row>
    <row r="15" ht="28.45" customHeight="1" spans="2:3">
      <c r="B15" s="84">
        <v>12</v>
      </c>
      <c r="C15" s="85" t="s">
        <v>13</v>
      </c>
    </row>
    <row r="16" ht="28.45" customHeight="1" spans="2:3">
      <c r="B16" s="84">
        <v>13</v>
      </c>
      <c r="C16" s="85" t="s">
        <v>14</v>
      </c>
    </row>
    <row r="17" ht="28.45" customHeight="1" spans="2:3">
      <c r="B17" s="84">
        <v>14</v>
      </c>
      <c r="C17" s="85" t="s">
        <v>15</v>
      </c>
    </row>
    <row r="18" ht="28.45" customHeight="1" spans="2:3">
      <c r="B18" s="84">
        <v>15</v>
      </c>
      <c r="C18" s="85" t="s">
        <v>16</v>
      </c>
    </row>
    <row r="19" ht="28.45" customHeight="1" spans="2:3">
      <c r="B19" s="84">
        <v>16</v>
      </c>
      <c r="C19" s="85" t="s">
        <v>17</v>
      </c>
    </row>
    <row r="20" ht="23" customHeight="1" spans="2:3">
      <c r="B20" s="84">
        <v>17</v>
      </c>
      <c r="C20" s="85" t="s">
        <v>18</v>
      </c>
    </row>
    <row r="21" ht="23" customHeight="1" spans="2:3">
      <c r="B21" s="84">
        <v>18</v>
      </c>
      <c r="C21" s="85" t="s">
        <v>19</v>
      </c>
    </row>
    <row r="22" ht="23" customHeight="1" spans="2:3">
      <c r="B22" s="84">
        <v>19</v>
      </c>
      <c r="C22" s="85" t="s">
        <v>20</v>
      </c>
    </row>
    <row r="23" ht="23" customHeight="1" spans="2:3">
      <c r="B23" s="84">
        <v>20</v>
      </c>
      <c r="C23" s="85" t="s">
        <v>21</v>
      </c>
    </row>
    <row r="24" ht="23" customHeight="1" spans="2:3">
      <c r="B24" s="84">
        <v>21</v>
      </c>
      <c r="C24" s="85" t="s">
        <v>22</v>
      </c>
    </row>
    <row r="25" ht="23" customHeight="1" spans="2:3">
      <c r="B25" s="84">
        <v>22</v>
      </c>
      <c r="C25" s="85" t="s">
        <v>23</v>
      </c>
    </row>
    <row r="26" ht="23" customHeight="1" spans="2:3">
      <c r="B26" s="84">
        <v>23</v>
      </c>
      <c r="C26" s="85" t="s">
        <v>24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8" workbookViewId="0">
      <selection activeCell="B7" sqref="B7:B8"/>
    </sheetView>
  </sheetViews>
  <sheetFormatPr defaultColWidth="9" defaultRowHeight="14.25" outlineLevelCol="7"/>
  <cols>
    <col min="1" max="1" width="23.5" style="1" customWidth="1"/>
    <col min="2" max="2" width="15.5" style="79" customWidth="1"/>
    <col min="3" max="3" width="22.2" style="79" customWidth="1"/>
    <col min="4" max="4" width="15.5" style="79" customWidth="1"/>
    <col min="5" max="5" width="18.7" style="79" customWidth="1"/>
    <col min="6" max="8" width="15.5" style="79" customWidth="1"/>
    <col min="9" max="9" width="9.76666666666667" style="1" customWidth="1"/>
    <col min="10" max="16384" width="9" style="1"/>
  </cols>
  <sheetData>
    <row r="1" ht="11.3" customHeight="1" spans="1:8">
      <c r="A1" s="2"/>
      <c r="H1" s="22" t="s">
        <v>25</v>
      </c>
    </row>
    <row r="2" ht="19" customHeight="1" spans="1:8">
      <c r="A2" s="80" t="s">
        <v>2</v>
      </c>
      <c r="B2" s="80"/>
      <c r="C2" s="80"/>
      <c r="D2" s="80"/>
      <c r="E2" s="80"/>
      <c r="F2" s="80"/>
      <c r="G2" s="80"/>
      <c r="H2" s="80"/>
    </row>
    <row r="3" ht="15.05" customHeight="1" spans="1:8">
      <c r="A3" s="24" t="s">
        <v>26</v>
      </c>
      <c r="B3" s="25"/>
      <c r="C3" s="25"/>
      <c r="D3" s="25"/>
      <c r="E3" s="25"/>
      <c r="F3" s="25"/>
      <c r="G3" s="25" t="s">
        <v>27</v>
      </c>
      <c r="H3" s="25"/>
    </row>
    <row r="4" ht="15.65" customHeight="1" spans="1:8">
      <c r="A4" s="26" t="s">
        <v>28</v>
      </c>
      <c r="B4" s="26"/>
      <c r="C4" s="26" t="s">
        <v>29</v>
      </c>
      <c r="D4" s="26"/>
      <c r="E4" s="26"/>
      <c r="F4" s="26"/>
      <c r="G4" s="26"/>
      <c r="H4" s="26"/>
    </row>
    <row r="5" ht="19.55" customHeight="1" spans="1:8">
      <c r="A5" s="26" t="s">
        <v>30</v>
      </c>
      <c r="B5" s="26" t="s">
        <v>31</v>
      </c>
      <c r="C5" s="26" t="s">
        <v>32</v>
      </c>
      <c r="D5" s="26" t="s">
        <v>31</v>
      </c>
      <c r="E5" s="26" t="s">
        <v>33</v>
      </c>
      <c r="F5" s="26" t="s">
        <v>31</v>
      </c>
      <c r="G5" s="26" t="s">
        <v>34</v>
      </c>
      <c r="H5" s="26" t="s">
        <v>31</v>
      </c>
    </row>
    <row r="6" ht="13.5" customHeight="1" spans="1:8">
      <c r="A6" s="29" t="s">
        <v>35</v>
      </c>
      <c r="B6" s="81">
        <v>19605.311761</v>
      </c>
      <c r="C6" s="31" t="s">
        <v>36</v>
      </c>
      <c r="D6" s="81"/>
      <c r="E6" s="27" t="s">
        <v>37</v>
      </c>
      <c r="F6" s="82">
        <v>7397.945761</v>
      </c>
      <c r="G6" s="31" t="s">
        <v>38</v>
      </c>
      <c r="H6" s="81">
        <v>7355.036081</v>
      </c>
    </row>
    <row r="7" ht="13.5" customHeight="1" spans="1:8">
      <c r="A7" s="6" t="s">
        <v>39</v>
      </c>
      <c r="B7" s="81">
        <f>B6-B8</f>
        <v>9192.631761</v>
      </c>
      <c r="C7" s="31" t="s">
        <v>40</v>
      </c>
      <c r="D7" s="81"/>
      <c r="E7" s="31" t="s">
        <v>41</v>
      </c>
      <c r="F7" s="81">
        <v>5770.510081</v>
      </c>
      <c r="G7" s="31" t="s">
        <v>42</v>
      </c>
      <c r="H7" s="81">
        <v>4715.132</v>
      </c>
    </row>
    <row r="8" ht="13.5" customHeight="1" spans="1:8">
      <c r="A8" s="29" t="s">
        <v>43</v>
      </c>
      <c r="B8" s="81">
        <v>10412.68</v>
      </c>
      <c r="C8" s="31" t="s">
        <v>44</v>
      </c>
      <c r="D8" s="81"/>
      <c r="E8" s="31" t="s">
        <v>45</v>
      </c>
      <c r="F8" s="81">
        <v>1378.872</v>
      </c>
      <c r="G8" s="31" t="s">
        <v>46</v>
      </c>
      <c r="H8" s="81">
        <v>1316.75</v>
      </c>
    </row>
    <row r="9" ht="13.5" customHeight="1" spans="1:8">
      <c r="A9" s="6" t="s">
        <v>47</v>
      </c>
      <c r="B9" s="81">
        <v>3</v>
      </c>
      <c r="C9" s="31" t="s">
        <v>48</v>
      </c>
      <c r="D9" s="81">
        <v>19291.82386</v>
      </c>
      <c r="E9" s="31" t="s">
        <v>49</v>
      </c>
      <c r="F9" s="81">
        <v>248.56368</v>
      </c>
      <c r="G9" s="31" t="s">
        <v>50</v>
      </c>
      <c r="H9" s="81">
        <v>7240</v>
      </c>
    </row>
    <row r="10" ht="13.5" customHeight="1" spans="1:8">
      <c r="A10" s="6" t="s">
        <v>51</v>
      </c>
      <c r="B10" s="81"/>
      <c r="C10" s="31" t="s">
        <v>52</v>
      </c>
      <c r="D10" s="81"/>
      <c r="E10" s="27" t="s">
        <v>53</v>
      </c>
      <c r="F10" s="82">
        <v>13477.536</v>
      </c>
      <c r="G10" s="31" t="s">
        <v>54</v>
      </c>
      <c r="H10" s="81"/>
    </row>
    <row r="11" ht="13.5" customHeight="1" spans="1:8">
      <c r="A11" s="6" t="s">
        <v>55</v>
      </c>
      <c r="B11" s="81"/>
      <c r="C11" s="31" t="s">
        <v>56</v>
      </c>
      <c r="D11" s="81"/>
      <c r="E11" s="31" t="s">
        <v>57</v>
      </c>
      <c r="F11" s="81">
        <v>1584.526</v>
      </c>
      <c r="G11" s="31" t="s">
        <v>58</v>
      </c>
      <c r="H11" s="81"/>
    </row>
    <row r="12" ht="13.5" customHeight="1" spans="1:8">
      <c r="A12" s="6" t="s">
        <v>59</v>
      </c>
      <c r="B12" s="81"/>
      <c r="C12" s="31" t="s">
        <v>60</v>
      </c>
      <c r="D12" s="81"/>
      <c r="E12" s="31" t="s">
        <v>61</v>
      </c>
      <c r="F12" s="81">
        <v>3336.26</v>
      </c>
      <c r="G12" s="31" t="s">
        <v>62</v>
      </c>
      <c r="H12" s="81"/>
    </row>
    <row r="13" ht="13.5" customHeight="1" spans="1:8">
      <c r="A13" s="6" t="s">
        <v>63</v>
      </c>
      <c r="B13" s="81">
        <v>10379.68</v>
      </c>
      <c r="C13" s="31" t="s">
        <v>64</v>
      </c>
      <c r="D13" s="81">
        <v>712.547101</v>
      </c>
      <c r="E13" s="31" t="s">
        <v>65</v>
      </c>
      <c r="F13" s="81"/>
      <c r="G13" s="31" t="s">
        <v>66</v>
      </c>
      <c r="H13" s="81"/>
    </row>
    <row r="14" ht="13.5" customHeight="1" spans="1:8">
      <c r="A14" s="6" t="s">
        <v>67</v>
      </c>
      <c r="B14" s="81"/>
      <c r="C14" s="31" t="s">
        <v>68</v>
      </c>
      <c r="D14" s="81"/>
      <c r="E14" s="31" t="s">
        <v>69</v>
      </c>
      <c r="F14" s="81"/>
      <c r="G14" s="31" t="s">
        <v>70</v>
      </c>
      <c r="H14" s="81">
        <v>248.56368</v>
      </c>
    </row>
    <row r="15" ht="13.5" customHeight="1" spans="1:8">
      <c r="A15" s="6" t="s">
        <v>71</v>
      </c>
      <c r="B15" s="81"/>
      <c r="C15" s="31" t="s">
        <v>72</v>
      </c>
      <c r="D15" s="81">
        <v>276.706</v>
      </c>
      <c r="E15" s="31" t="s">
        <v>73</v>
      </c>
      <c r="F15" s="81">
        <v>7240</v>
      </c>
      <c r="G15" s="31" t="s">
        <v>74</v>
      </c>
      <c r="H15" s="81"/>
    </row>
    <row r="16" ht="13.5" customHeight="1" spans="1:8">
      <c r="A16" s="6" t="s">
        <v>75</v>
      </c>
      <c r="B16" s="81">
        <v>30</v>
      </c>
      <c r="C16" s="31" t="s">
        <v>76</v>
      </c>
      <c r="D16" s="81"/>
      <c r="E16" s="31" t="s">
        <v>77</v>
      </c>
      <c r="F16" s="81">
        <v>1316.75</v>
      </c>
      <c r="G16" s="31" t="s">
        <v>78</v>
      </c>
      <c r="H16" s="81"/>
    </row>
    <row r="17" ht="13.5" customHeight="1" spans="1:8">
      <c r="A17" s="6" t="s">
        <v>79</v>
      </c>
      <c r="B17" s="81"/>
      <c r="C17" s="31" t="s">
        <v>80</v>
      </c>
      <c r="D17" s="81"/>
      <c r="E17" s="31" t="s">
        <v>81</v>
      </c>
      <c r="F17" s="81"/>
      <c r="G17" s="31" t="s">
        <v>82</v>
      </c>
      <c r="H17" s="81"/>
    </row>
    <row r="18" ht="13.5" customHeight="1" spans="1:8">
      <c r="A18" s="6" t="s">
        <v>83</v>
      </c>
      <c r="B18" s="81"/>
      <c r="C18" s="31" t="s">
        <v>84</v>
      </c>
      <c r="D18" s="81"/>
      <c r="E18" s="31" t="s">
        <v>85</v>
      </c>
      <c r="F18" s="81"/>
      <c r="G18" s="31" t="s">
        <v>86</v>
      </c>
      <c r="H18" s="81"/>
    </row>
    <row r="19" ht="13.5" customHeight="1" spans="1:8">
      <c r="A19" s="6" t="s">
        <v>87</v>
      </c>
      <c r="B19" s="81"/>
      <c r="C19" s="31" t="s">
        <v>88</v>
      </c>
      <c r="D19" s="81"/>
      <c r="E19" s="31" t="s">
        <v>89</v>
      </c>
      <c r="F19" s="81"/>
      <c r="G19" s="31" t="s">
        <v>90</v>
      </c>
      <c r="H19" s="81"/>
    </row>
    <row r="20" ht="13.5" customHeight="1" spans="1:8">
      <c r="A20" s="29" t="s">
        <v>91</v>
      </c>
      <c r="B20" s="82"/>
      <c r="C20" s="31" t="s">
        <v>92</v>
      </c>
      <c r="D20" s="81"/>
      <c r="E20" s="31" t="s">
        <v>93</v>
      </c>
      <c r="F20" s="81"/>
      <c r="G20" s="31"/>
      <c r="H20" s="81"/>
    </row>
    <row r="21" ht="13.5" customHeight="1" spans="1:8">
      <c r="A21" s="29" t="s">
        <v>94</v>
      </c>
      <c r="B21" s="82"/>
      <c r="C21" s="31" t="s">
        <v>95</v>
      </c>
      <c r="D21" s="81"/>
      <c r="E21" s="27" t="s">
        <v>96</v>
      </c>
      <c r="F21" s="82"/>
      <c r="G21" s="31"/>
      <c r="H21" s="81"/>
    </row>
    <row r="22" ht="13.5" customHeight="1" spans="1:8">
      <c r="A22" s="29" t="s">
        <v>97</v>
      </c>
      <c r="B22" s="82"/>
      <c r="C22" s="31" t="s">
        <v>98</v>
      </c>
      <c r="D22" s="81"/>
      <c r="E22" s="31"/>
      <c r="F22" s="10"/>
      <c r="G22" s="10"/>
      <c r="H22" s="81"/>
    </row>
    <row r="23" ht="13.5" customHeight="1" spans="1:8">
      <c r="A23" s="29" t="s">
        <v>99</v>
      </c>
      <c r="B23" s="82"/>
      <c r="C23" s="31" t="s">
        <v>100</v>
      </c>
      <c r="D23" s="81"/>
      <c r="E23" s="31"/>
      <c r="F23" s="10"/>
      <c r="G23" s="10"/>
      <c r="H23" s="81"/>
    </row>
    <row r="24" ht="13.5" customHeight="1" spans="1:8">
      <c r="A24" s="29" t="s">
        <v>101</v>
      </c>
      <c r="B24" s="82">
        <v>1270.17</v>
      </c>
      <c r="C24" s="31" t="s">
        <v>102</v>
      </c>
      <c r="D24" s="81"/>
      <c r="E24" s="10"/>
      <c r="F24" s="10"/>
      <c r="G24" s="10"/>
      <c r="H24" s="81"/>
    </row>
    <row r="25" ht="13.5" customHeight="1" spans="1:8">
      <c r="A25" s="6" t="s">
        <v>103</v>
      </c>
      <c r="B25" s="81">
        <v>1270.17</v>
      </c>
      <c r="C25" s="31" t="s">
        <v>104</v>
      </c>
      <c r="D25" s="81">
        <v>594.4048</v>
      </c>
      <c r="E25" s="10"/>
      <c r="F25" s="10"/>
      <c r="G25" s="10"/>
      <c r="H25" s="81"/>
    </row>
    <row r="26" ht="13.5" customHeight="1" spans="1:8">
      <c r="A26" s="6" t="s">
        <v>105</v>
      </c>
      <c r="B26" s="81"/>
      <c r="C26" s="31" t="s">
        <v>106</v>
      </c>
      <c r="D26" s="81"/>
      <c r="E26" s="10"/>
      <c r="F26" s="10"/>
      <c r="G26" s="10"/>
      <c r="H26" s="81"/>
    </row>
    <row r="27" ht="13.5" customHeight="1" spans="1:8">
      <c r="A27" s="6" t="s">
        <v>107</v>
      </c>
      <c r="B27" s="81"/>
      <c r="C27" s="31" t="s">
        <v>108</v>
      </c>
      <c r="D27" s="81"/>
      <c r="E27" s="10"/>
      <c r="F27" s="10"/>
      <c r="G27" s="10"/>
      <c r="H27" s="81"/>
    </row>
    <row r="28" ht="13.5" customHeight="1" spans="1:8">
      <c r="A28" s="29" t="s">
        <v>109</v>
      </c>
      <c r="B28" s="82"/>
      <c r="C28" s="31" t="s">
        <v>110</v>
      </c>
      <c r="D28" s="81"/>
      <c r="E28" s="10"/>
      <c r="F28" s="10"/>
      <c r="G28" s="10"/>
      <c r="H28" s="81"/>
    </row>
    <row r="29" ht="13.5" customHeight="1" spans="1:8">
      <c r="A29" s="29" t="s">
        <v>111</v>
      </c>
      <c r="B29" s="82"/>
      <c r="C29" s="31" t="s">
        <v>112</v>
      </c>
      <c r="D29" s="81"/>
      <c r="E29" s="10"/>
      <c r="F29" s="10"/>
      <c r="G29" s="10"/>
      <c r="H29" s="81"/>
    </row>
    <row r="30" ht="13.5" customHeight="1" spans="1:8">
      <c r="A30" s="29" t="s">
        <v>113</v>
      </c>
      <c r="B30" s="82"/>
      <c r="C30" s="31" t="s">
        <v>114</v>
      </c>
      <c r="D30" s="81"/>
      <c r="E30" s="10"/>
      <c r="F30" s="10"/>
      <c r="G30" s="10"/>
      <c r="H30" s="81"/>
    </row>
    <row r="31" ht="13.5" customHeight="1" spans="1:8">
      <c r="A31" s="29" t="s">
        <v>115</v>
      </c>
      <c r="B31" s="82"/>
      <c r="C31" s="31" t="s">
        <v>116</v>
      </c>
      <c r="D31" s="81"/>
      <c r="E31" s="10"/>
      <c r="F31" s="10"/>
      <c r="G31" s="10"/>
      <c r="H31" s="81"/>
    </row>
    <row r="32" ht="13.5" customHeight="1" spans="1:8">
      <c r="A32" s="29" t="s">
        <v>117</v>
      </c>
      <c r="B32" s="82"/>
      <c r="C32" s="31" t="s">
        <v>118</v>
      </c>
      <c r="D32" s="81"/>
      <c r="E32" s="10"/>
      <c r="F32" s="10"/>
      <c r="G32" s="10"/>
      <c r="H32" s="81"/>
    </row>
    <row r="33" ht="13.5" customHeight="1" spans="1:8">
      <c r="A33" s="6"/>
      <c r="B33" s="10"/>
      <c r="C33" s="31" t="s">
        <v>119</v>
      </c>
      <c r="D33" s="81"/>
      <c r="E33" s="10"/>
      <c r="F33" s="10"/>
      <c r="G33" s="10"/>
      <c r="H33" s="10"/>
    </row>
    <row r="34" ht="13.5" customHeight="1" spans="1:8">
      <c r="A34" s="6"/>
      <c r="B34" s="10"/>
      <c r="C34" s="31" t="s">
        <v>120</v>
      </c>
      <c r="D34" s="81"/>
      <c r="E34" s="10"/>
      <c r="F34" s="10"/>
      <c r="G34" s="10"/>
      <c r="H34" s="10"/>
    </row>
    <row r="35" ht="13.5" customHeight="1" spans="1:8">
      <c r="A35" s="6"/>
      <c r="B35" s="10"/>
      <c r="C35" s="31" t="s">
        <v>121</v>
      </c>
      <c r="D35" s="81"/>
      <c r="E35" s="10"/>
      <c r="F35" s="10"/>
      <c r="G35" s="10"/>
      <c r="H35" s="10"/>
    </row>
    <row r="36" ht="13.5" customHeight="1" spans="1:8">
      <c r="A36" s="6"/>
      <c r="B36" s="10"/>
      <c r="C36" s="31"/>
      <c r="D36" s="10"/>
      <c r="E36" s="10"/>
      <c r="F36" s="10"/>
      <c r="G36" s="10"/>
      <c r="H36" s="10"/>
    </row>
    <row r="37" ht="13.5" customHeight="1" spans="1:8">
      <c r="A37" s="29" t="s">
        <v>122</v>
      </c>
      <c r="B37" s="82">
        <v>20875.481761</v>
      </c>
      <c r="C37" s="5" t="s">
        <v>123</v>
      </c>
      <c r="D37" s="82">
        <v>20875.481761</v>
      </c>
      <c r="E37" s="5" t="s">
        <v>123</v>
      </c>
      <c r="F37" s="82">
        <v>20875.481761</v>
      </c>
      <c r="G37" s="5" t="s">
        <v>123</v>
      </c>
      <c r="H37" s="82">
        <v>20875.481761</v>
      </c>
    </row>
    <row r="38" ht="13.5" customHeight="1" spans="1:8">
      <c r="A38" s="29" t="s">
        <v>124</v>
      </c>
      <c r="B38" s="82"/>
      <c r="C38" s="5" t="s">
        <v>125</v>
      </c>
      <c r="D38" s="82"/>
      <c r="E38" s="5" t="s">
        <v>125</v>
      </c>
      <c r="F38" s="82"/>
      <c r="G38" s="5" t="s">
        <v>125</v>
      </c>
      <c r="H38" s="82"/>
    </row>
    <row r="39" ht="13.5" customHeight="1" spans="1:8">
      <c r="A39" s="6"/>
      <c r="B39" s="81"/>
      <c r="C39" s="10"/>
      <c r="D39" s="81"/>
      <c r="E39" s="5"/>
      <c r="F39" s="82"/>
      <c r="G39" s="5"/>
      <c r="H39" s="82"/>
    </row>
    <row r="40" ht="13.5" customHeight="1" spans="1:8">
      <c r="A40" s="29" t="s">
        <v>126</v>
      </c>
      <c r="B40" s="82">
        <v>20875.481761</v>
      </c>
      <c r="C40" s="5" t="s">
        <v>127</v>
      </c>
      <c r="D40" s="82">
        <v>20875.481761</v>
      </c>
      <c r="E40" s="5" t="s">
        <v>127</v>
      </c>
      <c r="F40" s="82">
        <v>20875.481761</v>
      </c>
      <c r="G40" s="5" t="s">
        <v>127</v>
      </c>
      <c r="H40" s="82">
        <v>20875.481761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C1" sqref="$A1:$XFD1048576"/>
    </sheetView>
  </sheetViews>
  <sheetFormatPr defaultColWidth="9" defaultRowHeight="14.25"/>
  <cols>
    <col min="1" max="1" width="5.83333333333333" style="1" customWidth="1"/>
    <col min="2" max="2" width="6.5" style="1" customWidth="1"/>
    <col min="3" max="3" width="7.875" style="1" customWidth="1"/>
    <col min="4" max="5" width="7.69166666666667" style="1" customWidth="1"/>
    <col min="6" max="9" width="5.125" style="1" customWidth="1"/>
    <col min="10" max="10" width="7.69166666666667" style="1" customWidth="1"/>
    <col min="11" max="11" width="6.125" style="1" customWidth="1"/>
    <col min="12" max="13" width="7.69166666666667" style="1" customWidth="1"/>
    <col min="14" max="18" width="3.875" style="1" customWidth="1"/>
    <col min="19" max="19" width="3.125" style="1" customWidth="1"/>
    <col min="20" max="20" width="3.875" style="1" customWidth="1"/>
    <col min="21" max="24" width="4.75" style="1" customWidth="1"/>
    <col min="25" max="25" width="3.75" style="1" customWidth="1"/>
    <col min="26" max="26" width="9.76666666666667" style="1" customWidth="1"/>
    <col min="27" max="16384" width="9" style="1"/>
  </cols>
  <sheetData>
    <row r="1" ht="25" customHeight="1" spans="1:25">
      <c r="A1" s="2"/>
      <c r="X1" s="37" t="s">
        <v>128</v>
      </c>
      <c r="Y1" s="37"/>
    </row>
    <row r="2" ht="29.35" customHeight="1" spans="1:25">
      <c r="A2" s="48" t="s">
        <v>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ht="19.55" customHeight="1" spans="1:25">
      <c r="A3" s="24" t="s">
        <v>26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0" t="s">
        <v>27</v>
      </c>
      <c r="Y3" s="20"/>
    </row>
    <row r="4" ht="19.55" customHeight="1" spans="1:25">
      <c r="A4" s="5" t="s">
        <v>129</v>
      </c>
      <c r="B4" s="5" t="s">
        <v>130</v>
      </c>
      <c r="C4" s="5" t="s">
        <v>131</v>
      </c>
      <c r="D4" s="5" t="s">
        <v>132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124</v>
      </c>
      <c r="T4" s="5"/>
      <c r="U4" s="5"/>
      <c r="V4" s="5"/>
      <c r="W4" s="5"/>
      <c r="X4" s="5"/>
      <c r="Y4" s="5"/>
    </row>
    <row r="5" ht="19.55" customHeight="1" spans="1:25">
      <c r="A5" s="5"/>
      <c r="B5" s="5"/>
      <c r="C5" s="5"/>
      <c r="D5" s="5" t="s">
        <v>133</v>
      </c>
      <c r="E5" s="5" t="s">
        <v>134</v>
      </c>
      <c r="F5" s="5" t="s">
        <v>135</v>
      </c>
      <c r="G5" s="5" t="s">
        <v>136</v>
      </c>
      <c r="H5" s="5" t="s">
        <v>137</v>
      </c>
      <c r="I5" s="5" t="s">
        <v>138</v>
      </c>
      <c r="J5" s="5" t="s">
        <v>139</v>
      </c>
      <c r="K5" s="5"/>
      <c r="L5" s="5"/>
      <c r="M5" s="5"/>
      <c r="N5" s="5" t="s">
        <v>140</v>
      </c>
      <c r="O5" s="5" t="s">
        <v>141</v>
      </c>
      <c r="P5" s="5" t="s">
        <v>142</v>
      </c>
      <c r="Q5" s="5" t="s">
        <v>143</v>
      </c>
      <c r="R5" s="5" t="s">
        <v>144</v>
      </c>
      <c r="S5" s="5" t="s">
        <v>133</v>
      </c>
      <c r="T5" s="5" t="s">
        <v>134</v>
      </c>
      <c r="U5" s="5" t="s">
        <v>135</v>
      </c>
      <c r="V5" s="5" t="s">
        <v>136</v>
      </c>
      <c r="W5" s="5" t="s">
        <v>137</v>
      </c>
      <c r="X5" s="5" t="s">
        <v>138</v>
      </c>
      <c r="Y5" s="5" t="s">
        <v>145</v>
      </c>
    </row>
    <row r="6" ht="19.5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103</v>
      </c>
      <c r="K6" s="5" t="s">
        <v>105</v>
      </c>
      <c r="L6" s="5" t="s">
        <v>107</v>
      </c>
      <c r="M6" s="5" t="s">
        <v>137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29"/>
      <c r="B7" s="29" t="s">
        <v>131</v>
      </c>
      <c r="C7" s="51">
        <v>20875.481761</v>
      </c>
      <c r="D7" s="51">
        <v>20875.481761</v>
      </c>
      <c r="E7" s="51">
        <v>19605.311761</v>
      </c>
      <c r="F7" s="51"/>
      <c r="G7" s="51"/>
      <c r="H7" s="51"/>
      <c r="I7" s="51"/>
      <c r="J7" s="51">
        <v>1270.17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ht="19.9" customHeight="1" spans="1:25">
      <c r="A8" s="27" t="s">
        <v>146</v>
      </c>
      <c r="B8" s="27" t="s">
        <v>147</v>
      </c>
      <c r="C8" s="51">
        <v>20875.481761</v>
      </c>
      <c r="D8" s="51">
        <v>20875.481761</v>
      </c>
      <c r="E8" s="51">
        <v>19605.311761</v>
      </c>
      <c r="F8" s="51"/>
      <c r="G8" s="51"/>
      <c r="H8" s="51"/>
      <c r="I8" s="51"/>
      <c r="J8" s="51">
        <v>1270.17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</row>
    <row r="9" ht="19.9" customHeight="1" spans="1:25">
      <c r="A9" s="31" t="s">
        <v>148</v>
      </c>
      <c r="B9" s="31" t="s">
        <v>147</v>
      </c>
      <c r="C9" s="49">
        <v>20875.481761</v>
      </c>
      <c r="D9" s="49">
        <v>20875.481761</v>
      </c>
      <c r="E9" s="7">
        <v>19605.311761</v>
      </c>
      <c r="F9" s="7"/>
      <c r="G9" s="7"/>
      <c r="H9" s="7"/>
      <c r="I9" s="7"/>
      <c r="J9" s="7">
        <v>1270.17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4.3" customHeight="1"/>
    <row r="11" ht="14.3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550694444444444" bottom="0.0777777777777778" header="0" footer="0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C1" sqref="$A1:$XFD1048576"/>
    </sheetView>
  </sheetViews>
  <sheetFormatPr defaultColWidth="9" defaultRowHeight="14.25"/>
  <cols>
    <col min="1" max="1" width="4.61666666666667" style="1" customWidth="1"/>
    <col min="2" max="2" width="4.88333333333333" style="1" customWidth="1"/>
    <col min="3" max="3" width="5.01666666666667" style="1" customWidth="1"/>
    <col min="4" max="4" width="11.9416666666667" style="1" customWidth="1"/>
    <col min="5" max="5" width="25.7833333333333" style="1" customWidth="1"/>
    <col min="6" max="6" width="12.35" style="1" customWidth="1"/>
    <col min="7" max="7" width="11.4" style="1" customWidth="1"/>
    <col min="8" max="8" width="13.975" style="1" customWidth="1"/>
    <col min="9" max="11" width="12.75" style="1" customWidth="1"/>
    <col min="12" max="12" width="9.76666666666667" style="1" customWidth="1"/>
    <col min="13" max="16384" width="9" style="1"/>
  </cols>
  <sheetData>
    <row r="1" ht="14.3" customHeight="1" spans="1:11">
      <c r="A1" s="2"/>
      <c r="D1" s="22"/>
      <c r="K1" s="37" t="s">
        <v>149</v>
      </c>
    </row>
    <row r="2" ht="27.85" customHeight="1" spans="1:11">
      <c r="A2" s="48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21.85" customHeight="1" spans="1:11">
      <c r="A3" s="71" t="s">
        <v>26</v>
      </c>
      <c r="B3" s="71"/>
      <c r="C3" s="71"/>
      <c r="D3" s="71"/>
      <c r="E3" s="71"/>
      <c r="F3" s="71"/>
      <c r="G3" s="71"/>
      <c r="H3" s="71"/>
      <c r="I3" s="71"/>
      <c r="J3" s="71"/>
      <c r="K3" s="20" t="s">
        <v>27</v>
      </c>
    </row>
    <row r="4" ht="24.1" customHeight="1" spans="1:11">
      <c r="A4" s="26" t="s">
        <v>150</v>
      </c>
      <c r="B4" s="26"/>
      <c r="C4" s="26"/>
      <c r="D4" s="26" t="s">
        <v>151</v>
      </c>
      <c r="E4" s="26" t="s">
        <v>152</v>
      </c>
      <c r="F4" s="26" t="s">
        <v>131</v>
      </c>
      <c r="G4" s="26" t="s">
        <v>153</v>
      </c>
      <c r="H4" s="26" t="s">
        <v>154</v>
      </c>
      <c r="I4" s="26" t="s">
        <v>155</v>
      </c>
      <c r="J4" s="26" t="s">
        <v>156</v>
      </c>
      <c r="K4" s="26" t="s">
        <v>157</v>
      </c>
    </row>
    <row r="5" ht="22.6" customHeight="1" spans="1:11">
      <c r="A5" s="26" t="s">
        <v>158</v>
      </c>
      <c r="B5" s="26" t="s">
        <v>159</v>
      </c>
      <c r="C5" s="26" t="s">
        <v>160</v>
      </c>
      <c r="D5" s="26"/>
      <c r="E5" s="26"/>
      <c r="F5" s="26"/>
      <c r="G5" s="26"/>
      <c r="H5" s="26"/>
      <c r="I5" s="26"/>
      <c r="J5" s="26"/>
      <c r="K5" s="26"/>
    </row>
    <row r="6" ht="19.9" customHeight="1" spans="1:11">
      <c r="A6" s="50"/>
      <c r="B6" s="50"/>
      <c r="C6" s="50"/>
      <c r="D6" s="72" t="s">
        <v>131</v>
      </c>
      <c r="E6" s="72"/>
      <c r="F6" s="73">
        <v>20875.481761</v>
      </c>
      <c r="G6" s="73">
        <v>7397.945761</v>
      </c>
      <c r="H6" s="73">
        <v>13477.536</v>
      </c>
      <c r="I6" s="73"/>
      <c r="J6" s="72"/>
      <c r="K6" s="72"/>
    </row>
    <row r="7" ht="19.9" customHeight="1" spans="1:11">
      <c r="A7" s="74"/>
      <c r="B7" s="74"/>
      <c r="C7" s="74"/>
      <c r="D7" s="75" t="s">
        <v>146</v>
      </c>
      <c r="E7" s="75" t="s">
        <v>147</v>
      </c>
      <c r="F7" s="73">
        <v>20875.481761</v>
      </c>
      <c r="G7" s="73">
        <v>7397.945761</v>
      </c>
      <c r="H7" s="73">
        <v>13477.536</v>
      </c>
      <c r="I7" s="73"/>
      <c r="J7" s="72"/>
      <c r="K7" s="72"/>
    </row>
    <row r="8" ht="19.9" customHeight="1" spans="1:11">
      <c r="A8" s="74"/>
      <c r="B8" s="74"/>
      <c r="C8" s="74"/>
      <c r="D8" s="75" t="s">
        <v>148</v>
      </c>
      <c r="E8" s="75" t="s">
        <v>147</v>
      </c>
      <c r="F8" s="73">
        <v>20875.481761</v>
      </c>
      <c r="G8" s="73">
        <v>7397.945761</v>
      </c>
      <c r="H8" s="73">
        <v>13477.536</v>
      </c>
      <c r="I8" s="73"/>
      <c r="J8" s="72"/>
      <c r="K8" s="72"/>
    </row>
    <row r="9" ht="19.9" customHeight="1" spans="1:11">
      <c r="A9" s="76" t="s">
        <v>161</v>
      </c>
      <c r="B9" s="76" t="s">
        <v>162</v>
      </c>
      <c r="C9" s="76" t="s">
        <v>163</v>
      </c>
      <c r="D9" s="77" t="s">
        <v>164</v>
      </c>
      <c r="E9" s="74" t="s">
        <v>165</v>
      </c>
      <c r="F9" s="78">
        <v>8325.33386</v>
      </c>
      <c r="G9" s="78">
        <v>5730.61786</v>
      </c>
      <c r="H9" s="78">
        <v>2594.716</v>
      </c>
      <c r="I9" s="78"/>
      <c r="J9" s="74"/>
      <c r="K9" s="74"/>
    </row>
    <row r="10" ht="19.9" customHeight="1" spans="1:11">
      <c r="A10" s="76" t="s">
        <v>161</v>
      </c>
      <c r="B10" s="76" t="s">
        <v>162</v>
      </c>
      <c r="C10" s="76" t="s">
        <v>162</v>
      </c>
      <c r="D10" s="77" t="s">
        <v>166</v>
      </c>
      <c r="E10" s="74" t="s">
        <v>167</v>
      </c>
      <c r="F10" s="78">
        <v>40</v>
      </c>
      <c r="G10" s="78"/>
      <c r="H10" s="78">
        <v>40</v>
      </c>
      <c r="I10" s="78"/>
      <c r="J10" s="74"/>
      <c r="K10" s="74"/>
    </row>
    <row r="11" ht="19.9" customHeight="1" spans="1:11">
      <c r="A11" s="76" t="s">
        <v>161</v>
      </c>
      <c r="B11" s="76" t="s">
        <v>162</v>
      </c>
      <c r="C11" s="76" t="s">
        <v>168</v>
      </c>
      <c r="D11" s="77" t="s">
        <v>169</v>
      </c>
      <c r="E11" s="74" t="s">
        <v>170</v>
      </c>
      <c r="F11" s="78">
        <v>703.2</v>
      </c>
      <c r="G11" s="78"/>
      <c r="H11" s="78">
        <v>703.2</v>
      </c>
      <c r="I11" s="78"/>
      <c r="J11" s="74"/>
      <c r="K11" s="74"/>
    </row>
    <row r="12" ht="19.9" customHeight="1" spans="1:11">
      <c r="A12" s="76" t="s">
        <v>161</v>
      </c>
      <c r="B12" s="76" t="s">
        <v>162</v>
      </c>
      <c r="C12" s="76" t="s">
        <v>171</v>
      </c>
      <c r="D12" s="77" t="s">
        <v>172</v>
      </c>
      <c r="E12" s="74" t="s">
        <v>173</v>
      </c>
      <c r="F12" s="78">
        <v>10153.29</v>
      </c>
      <c r="G12" s="78">
        <v>83.67</v>
      </c>
      <c r="H12" s="78">
        <v>10069.62</v>
      </c>
      <c r="I12" s="78"/>
      <c r="J12" s="74"/>
      <c r="K12" s="74"/>
    </row>
    <row r="13" ht="19.9" customHeight="1" spans="1:11">
      <c r="A13" s="76" t="s">
        <v>161</v>
      </c>
      <c r="B13" s="76" t="s">
        <v>174</v>
      </c>
      <c r="C13" s="76" t="s">
        <v>162</v>
      </c>
      <c r="D13" s="77" t="s">
        <v>175</v>
      </c>
      <c r="E13" s="74" t="s">
        <v>167</v>
      </c>
      <c r="F13" s="78">
        <v>60</v>
      </c>
      <c r="G13" s="78"/>
      <c r="H13" s="78">
        <v>60</v>
      </c>
      <c r="I13" s="78"/>
      <c r="J13" s="74"/>
      <c r="K13" s="74"/>
    </row>
    <row r="14" ht="19.9" customHeight="1" spans="1:11">
      <c r="A14" s="76" t="s">
        <v>161</v>
      </c>
      <c r="B14" s="76" t="s">
        <v>174</v>
      </c>
      <c r="C14" s="76" t="s">
        <v>176</v>
      </c>
      <c r="D14" s="77" t="s">
        <v>177</v>
      </c>
      <c r="E14" s="74" t="s">
        <v>178</v>
      </c>
      <c r="F14" s="78">
        <v>10</v>
      </c>
      <c r="G14" s="78"/>
      <c r="H14" s="78">
        <v>10</v>
      </c>
      <c r="I14" s="78"/>
      <c r="J14" s="74"/>
      <c r="K14" s="74"/>
    </row>
    <row r="15" ht="19.9" customHeight="1" spans="1:11">
      <c r="A15" s="76" t="s">
        <v>179</v>
      </c>
      <c r="B15" s="76" t="s">
        <v>180</v>
      </c>
      <c r="C15" s="76" t="s">
        <v>180</v>
      </c>
      <c r="D15" s="77" t="s">
        <v>181</v>
      </c>
      <c r="E15" s="74" t="s">
        <v>182</v>
      </c>
      <c r="F15" s="78">
        <v>642.547101</v>
      </c>
      <c r="G15" s="78">
        <v>642.547101</v>
      </c>
      <c r="H15" s="78"/>
      <c r="I15" s="78"/>
      <c r="J15" s="74"/>
      <c r="K15" s="74"/>
    </row>
    <row r="16" ht="19.9" customHeight="1" spans="1:11">
      <c r="A16" s="76" t="s">
        <v>179</v>
      </c>
      <c r="B16" s="76" t="s">
        <v>174</v>
      </c>
      <c r="C16" s="76" t="s">
        <v>163</v>
      </c>
      <c r="D16" s="77" t="s">
        <v>183</v>
      </c>
      <c r="E16" s="74" t="s">
        <v>184</v>
      </c>
      <c r="F16" s="78">
        <v>70</v>
      </c>
      <c r="G16" s="78">
        <v>70</v>
      </c>
      <c r="H16" s="78"/>
      <c r="I16" s="78"/>
      <c r="J16" s="74"/>
      <c r="K16" s="74"/>
    </row>
    <row r="17" ht="19.9" customHeight="1" spans="1:11">
      <c r="A17" s="76" t="s">
        <v>185</v>
      </c>
      <c r="B17" s="76" t="s">
        <v>186</v>
      </c>
      <c r="C17" s="76" t="s">
        <v>163</v>
      </c>
      <c r="D17" s="77" t="s">
        <v>187</v>
      </c>
      <c r="E17" s="74" t="s">
        <v>188</v>
      </c>
      <c r="F17" s="78">
        <v>276.706</v>
      </c>
      <c r="G17" s="78">
        <v>276.706</v>
      </c>
      <c r="H17" s="78"/>
      <c r="I17" s="78"/>
      <c r="J17" s="74"/>
      <c r="K17" s="74"/>
    </row>
    <row r="18" ht="19.9" customHeight="1" spans="1:11">
      <c r="A18" s="76" t="s">
        <v>189</v>
      </c>
      <c r="B18" s="76" t="s">
        <v>162</v>
      </c>
      <c r="C18" s="76" t="s">
        <v>163</v>
      </c>
      <c r="D18" s="77" t="s">
        <v>190</v>
      </c>
      <c r="E18" s="74" t="s">
        <v>191</v>
      </c>
      <c r="F18" s="78">
        <v>594.4048</v>
      </c>
      <c r="G18" s="78">
        <v>594.4048</v>
      </c>
      <c r="H18" s="78"/>
      <c r="I18" s="78"/>
      <c r="J18" s="74"/>
      <c r="K18" s="74"/>
    </row>
    <row r="19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550694444444444" bottom="0.0777777777777778" header="0" footer="0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3" workbookViewId="0">
      <selection activeCell="B8" sqref="B8:B9"/>
    </sheetView>
  </sheetViews>
  <sheetFormatPr defaultColWidth="9" defaultRowHeight="14.25" outlineLevelCol="4"/>
  <cols>
    <col min="1" max="1" width="24.5666666666667" style="1" customWidth="1"/>
    <col min="2" max="2" width="16.0083333333333" style="1" customWidth="1"/>
    <col min="3" max="4" width="22.25" style="1" customWidth="1"/>
    <col min="5" max="5" width="0.133333333333333" style="1" customWidth="1"/>
    <col min="6" max="6" width="9.76666666666667" style="1" customWidth="1"/>
    <col min="7" max="16384" width="9" style="1"/>
  </cols>
  <sheetData>
    <row r="1" ht="14.3" customHeight="1" spans="1:4">
      <c r="A1" s="2"/>
      <c r="D1" s="37" t="s">
        <v>192</v>
      </c>
    </row>
    <row r="2" ht="27.85" customHeight="1" spans="1:4">
      <c r="A2" s="48" t="s">
        <v>5</v>
      </c>
      <c r="B2" s="48"/>
      <c r="C2" s="48"/>
      <c r="D2" s="48"/>
    </row>
    <row r="3" ht="16.55" customHeight="1" spans="1:5">
      <c r="A3" s="24" t="s">
        <v>26</v>
      </c>
      <c r="B3" s="24"/>
      <c r="C3" s="24"/>
      <c r="D3" s="20" t="s">
        <v>27</v>
      </c>
      <c r="E3" s="2"/>
    </row>
    <row r="4" ht="13" customHeight="1" spans="1:5">
      <c r="A4" s="26" t="s">
        <v>28</v>
      </c>
      <c r="B4" s="26"/>
      <c r="C4" s="26" t="s">
        <v>29</v>
      </c>
      <c r="D4" s="26"/>
      <c r="E4" s="68"/>
    </row>
    <row r="5" ht="13" customHeight="1" spans="1:5">
      <c r="A5" s="26" t="s">
        <v>30</v>
      </c>
      <c r="B5" s="26" t="s">
        <v>31</v>
      </c>
      <c r="C5" s="26" t="s">
        <v>30</v>
      </c>
      <c r="D5" s="26" t="s">
        <v>31</v>
      </c>
      <c r="E5" s="68"/>
    </row>
    <row r="6" ht="13" customHeight="1" spans="1:5">
      <c r="A6" s="29" t="s">
        <v>193</v>
      </c>
      <c r="B6" s="28">
        <v>20875.481761</v>
      </c>
      <c r="C6" s="29" t="s">
        <v>194</v>
      </c>
      <c r="D6" s="51">
        <v>20875.481761</v>
      </c>
      <c r="E6" s="69"/>
    </row>
    <row r="7" ht="13" customHeight="1" spans="1:5">
      <c r="A7" s="6" t="s">
        <v>195</v>
      </c>
      <c r="B7" s="7">
        <v>20875.48</v>
      </c>
      <c r="C7" s="6" t="s">
        <v>36</v>
      </c>
      <c r="D7" s="49"/>
      <c r="E7" s="69"/>
    </row>
    <row r="8" ht="13" customHeight="1" spans="1:5">
      <c r="A8" s="6" t="s">
        <v>39</v>
      </c>
      <c r="B8" s="7">
        <f>B6-B9</f>
        <v>10462.801761</v>
      </c>
      <c r="C8" s="6" t="s">
        <v>40</v>
      </c>
      <c r="D8" s="49"/>
      <c r="E8" s="69"/>
    </row>
    <row r="9" ht="13" customHeight="1" spans="1:5">
      <c r="A9" s="6" t="s">
        <v>43</v>
      </c>
      <c r="B9" s="7">
        <v>10412.68</v>
      </c>
      <c r="C9" s="6" t="s">
        <v>44</v>
      </c>
      <c r="D9" s="49"/>
      <c r="E9" s="69"/>
    </row>
    <row r="10" ht="13" customHeight="1" spans="1:5">
      <c r="A10" s="6" t="s">
        <v>196</v>
      </c>
      <c r="B10" s="7"/>
      <c r="C10" s="6" t="s">
        <v>48</v>
      </c>
      <c r="D10" s="49">
        <v>19291.82386</v>
      </c>
      <c r="E10" s="69"/>
    </row>
    <row r="11" ht="13" customHeight="1" spans="1:5">
      <c r="A11" s="6" t="s">
        <v>197</v>
      </c>
      <c r="B11" s="7"/>
      <c r="C11" s="6" t="s">
        <v>52</v>
      </c>
      <c r="D11" s="49"/>
      <c r="E11" s="69"/>
    </row>
    <row r="12" ht="13" customHeight="1" spans="1:5">
      <c r="A12" s="6" t="s">
        <v>198</v>
      </c>
      <c r="B12" s="7"/>
      <c r="C12" s="6" t="s">
        <v>56</v>
      </c>
      <c r="D12" s="49"/>
      <c r="E12" s="69"/>
    </row>
    <row r="13" ht="13" customHeight="1" spans="1:5">
      <c r="A13" s="29" t="s">
        <v>199</v>
      </c>
      <c r="B13" s="28"/>
      <c r="C13" s="6" t="s">
        <v>60</v>
      </c>
      <c r="D13" s="49"/>
      <c r="E13" s="69"/>
    </row>
    <row r="14" ht="13" customHeight="1" spans="1:5">
      <c r="A14" s="6" t="s">
        <v>195</v>
      </c>
      <c r="B14" s="7"/>
      <c r="C14" s="6" t="s">
        <v>64</v>
      </c>
      <c r="D14" s="49">
        <v>712.547101</v>
      </c>
      <c r="E14" s="69"/>
    </row>
    <row r="15" ht="13" customHeight="1" spans="1:5">
      <c r="A15" s="6" t="s">
        <v>196</v>
      </c>
      <c r="B15" s="7"/>
      <c r="C15" s="6" t="s">
        <v>68</v>
      </c>
      <c r="D15" s="49"/>
      <c r="E15" s="69"/>
    </row>
    <row r="16" ht="13" customHeight="1" spans="1:5">
      <c r="A16" s="6" t="s">
        <v>197</v>
      </c>
      <c r="B16" s="7"/>
      <c r="C16" s="6" t="s">
        <v>72</v>
      </c>
      <c r="D16" s="49">
        <v>276.706</v>
      </c>
      <c r="E16" s="69"/>
    </row>
    <row r="17" ht="13" customHeight="1" spans="1:5">
      <c r="A17" s="6" t="s">
        <v>198</v>
      </c>
      <c r="B17" s="7"/>
      <c r="C17" s="6" t="s">
        <v>76</v>
      </c>
      <c r="D17" s="49"/>
      <c r="E17" s="69"/>
    </row>
    <row r="18" ht="13" customHeight="1" spans="1:5">
      <c r="A18" s="6"/>
      <c r="B18" s="7"/>
      <c r="C18" s="6" t="s">
        <v>80</v>
      </c>
      <c r="D18" s="49"/>
      <c r="E18" s="69"/>
    </row>
    <row r="19" ht="13" customHeight="1" spans="1:5">
      <c r="A19" s="6"/>
      <c r="B19" s="6"/>
      <c r="C19" s="6" t="s">
        <v>84</v>
      </c>
      <c r="D19" s="49"/>
      <c r="E19" s="69"/>
    </row>
    <row r="20" ht="13" customHeight="1" spans="1:5">
      <c r="A20" s="6"/>
      <c r="B20" s="6"/>
      <c r="C20" s="6" t="s">
        <v>88</v>
      </c>
      <c r="D20" s="49"/>
      <c r="E20" s="69"/>
    </row>
    <row r="21" ht="13" customHeight="1" spans="1:5">
      <c r="A21" s="6"/>
      <c r="B21" s="6"/>
      <c r="C21" s="6" t="s">
        <v>92</v>
      </c>
      <c r="D21" s="49"/>
      <c r="E21" s="69"/>
    </row>
    <row r="22" ht="13" customHeight="1" spans="1:5">
      <c r="A22" s="6"/>
      <c r="B22" s="6"/>
      <c r="C22" s="6" t="s">
        <v>95</v>
      </c>
      <c r="D22" s="49"/>
      <c r="E22" s="69"/>
    </row>
    <row r="23" ht="13" customHeight="1" spans="1:5">
      <c r="A23" s="6"/>
      <c r="B23" s="6"/>
      <c r="C23" s="6" t="s">
        <v>98</v>
      </c>
      <c r="D23" s="49"/>
      <c r="E23" s="69"/>
    </row>
    <row r="24" ht="13" customHeight="1" spans="1:5">
      <c r="A24" s="6"/>
      <c r="B24" s="6"/>
      <c r="C24" s="6" t="s">
        <v>100</v>
      </c>
      <c r="D24" s="49"/>
      <c r="E24" s="69"/>
    </row>
    <row r="25" ht="13" customHeight="1" spans="1:5">
      <c r="A25" s="6"/>
      <c r="B25" s="6"/>
      <c r="C25" s="6" t="s">
        <v>102</v>
      </c>
      <c r="D25" s="49"/>
      <c r="E25" s="69"/>
    </row>
    <row r="26" ht="13" customHeight="1" spans="1:5">
      <c r="A26" s="6"/>
      <c r="B26" s="6"/>
      <c r="C26" s="6" t="s">
        <v>104</v>
      </c>
      <c r="D26" s="49">
        <v>594.4048</v>
      </c>
      <c r="E26" s="69"/>
    </row>
    <row r="27" ht="13" customHeight="1" spans="1:5">
      <c r="A27" s="6"/>
      <c r="B27" s="6"/>
      <c r="C27" s="6" t="s">
        <v>106</v>
      </c>
      <c r="D27" s="49"/>
      <c r="E27" s="69"/>
    </row>
    <row r="28" ht="13" customHeight="1" spans="1:5">
      <c r="A28" s="6"/>
      <c r="B28" s="6"/>
      <c r="C28" s="6" t="s">
        <v>108</v>
      </c>
      <c r="D28" s="49"/>
      <c r="E28" s="69"/>
    </row>
    <row r="29" ht="13" customHeight="1" spans="1:5">
      <c r="A29" s="6"/>
      <c r="B29" s="6"/>
      <c r="C29" s="6" t="s">
        <v>110</v>
      </c>
      <c r="D29" s="49"/>
      <c r="E29" s="69"/>
    </row>
    <row r="30" ht="13" customHeight="1" spans="1:5">
      <c r="A30" s="6"/>
      <c r="B30" s="6"/>
      <c r="C30" s="6" t="s">
        <v>112</v>
      </c>
      <c r="D30" s="49"/>
      <c r="E30" s="69"/>
    </row>
    <row r="31" ht="13" customHeight="1" spans="1:5">
      <c r="A31" s="6"/>
      <c r="B31" s="6"/>
      <c r="C31" s="6" t="s">
        <v>114</v>
      </c>
      <c r="D31" s="49"/>
      <c r="E31" s="69"/>
    </row>
    <row r="32" ht="13" customHeight="1" spans="1:5">
      <c r="A32" s="6"/>
      <c r="B32" s="6"/>
      <c r="C32" s="6" t="s">
        <v>116</v>
      </c>
      <c r="D32" s="49"/>
      <c r="E32" s="69"/>
    </row>
    <row r="33" ht="13" customHeight="1" spans="1:5">
      <c r="A33" s="6"/>
      <c r="B33" s="6"/>
      <c r="C33" s="6" t="s">
        <v>118</v>
      </c>
      <c r="D33" s="49"/>
      <c r="E33" s="69"/>
    </row>
    <row r="34" ht="13" customHeight="1" spans="1:5">
      <c r="A34" s="6"/>
      <c r="B34" s="6"/>
      <c r="C34" s="6" t="s">
        <v>119</v>
      </c>
      <c r="D34" s="49"/>
      <c r="E34" s="69"/>
    </row>
    <row r="35" ht="13" customHeight="1" spans="1:5">
      <c r="A35" s="6"/>
      <c r="B35" s="6"/>
      <c r="C35" s="6" t="s">
        <v>120</v>
      </c>
      <c r="D35" s="49"/>
      <c r="E35" s="69"/>
    </row>
    <row r="36" ht="13" customHeight="1" spans="1:5">
      <c r="A36" s="6"/>
      <c r="B36" s="6"/>
      <c r="C36" s="6" t="s">
        <v>121</v>
      </c>
      <c r="D36" s="49"/>
      <c r="E36" s="69"/>
    </row>
    <row r="37" ht="13" customHeight="1" spans="1:5">
      <c r="A37" s="6"/>
      <c r="B37" s="6"/>
      <c r="C37" s="6"/>
      <c r="D37" s="6"/>
      <c r="E37" s="69"/>
    </row>
    <row r="38" ht="13" customHeight="1" spans="1:5">
      <c r="A38" s="29"/>
      <c r="B38" s="29"/>
      <c r="C38" s="29" t="s">
        <v>200</v>
      </c>
      <c r="D38" s="28"/>
      <c r="E38" s="70"/>
    </row>
    <row r="39" ht="13" customHeight="1" spans="1:5">
      <c r="A39" s="29"/>
      <c r="B39" s="29"/>
      <c r="C39" s="29"/>
      <c r="D39" s="29"/>
      <c r="E39" s="70"/>
    </row>
    <row r="40" ht="13" customHeight="1" spans="1:5">
      <c r="A40" s="5" t="s">
        <v>201</v>
      </c>
      <c r="B40" s="28">
        <v>20875.481761</v>
      </c>
      <c r="C40" s="5" t="s">
        <v>202</v>
      </c>
      <c r="D40" s="51">
        <v>20875.481761</v>
      </c>
      <c r="E40" s="70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354166666666667" bottom="0.0777777777777778" header="0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pane ySplit="6" topLeftCell="A7" activePane="bottomLeft" state="frozen"/>
      <selection/>
      <selection pane="bottomLeft" activeCell="C1" sqref="$A1:$XFD1048576"/>
    </sheetView>
  </sheetViews>
  <sheetFormatPr defaultColWidth="9" defaultRowHeight="14.25"/>
  <cols>
    <col min="1" max="1" width="3.66666666666667" style="1" customWidth="1"/>
    <col min="2" max="2" width="4.88333333333333" style="1" customWidth="1"/>
    <col min="3" max="3" width="4.75" style="1" customWidth="1"/>
    <col min="4" max="4" width="14.6583333333333" style="1" customWidth="1"/>
    <col min="5" max="5" width="24.8333333333333" style="1" customWidth="1"/>
    <col min="6" max="6" width="13.975" style="1" customWidth="1"/>
    <col min="7" max="7" width="11.5333333333333" style="1" customWidth="1"/>
    <col min="8" max="8" width="9.09166666666667" style="1" customWidth="1"/>
    <col min="9" max="9" width="10.45" style="1" customWidth="1"/>
    <col min="10" max="10" width="11.4" style="1" customWidth="1"/>
    <col min="11" max="11" width="15.875" style="1" customWidth="1"/>
    <col min="12" max="12" width="9.76666666666667" style="1" customWidth="1"/>
    <col min="13" max="16384" width="9" style="1"/>
  </cols>
  <sheetData>
    <row r="1" ht="14.3" customHeight="1" spans="1:11">
      <c r="A1" s="2"/>
      <c r="D1" s="2"/>
      <c r="K1" s="37" t="s">
        <v>203</v>
      </c>
    </row>
    <row r="2" ht="24" customHeight="1" spans="1:11">
      <c r="A2" s="48" t="s">
        <v>6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21.1" customHeight="1" spans="1:11">
      <c r="A3" s="24" t="s">
        <v>26</v>
      </c>
      <c r="B3" s="24"/>
      <c r="C3" s="24"/>
      <c r="D3" s="24"/>
      <c r="E3" s="24"/>
      <c r="F3" s="24"/>
      <c r="G3" s="24"/>
      <c r="H3" s="24"/>
      <c r="I3" s="24"/>
      <c r="J3" s="20" t="s">
        <v>27</v>
      </c>
      <c r="K3" s="20"/>
    </row>
    <row r="4" ht="17.3" customHeight="1" spans="1:11">
      <c r="A4" s="26" t="s">
        <v>150</v>
      </c>
      <c r="B4" s="26"/>
      <c r="C4" s="26"/>
      <c r="D4" s="26" t="s">
        <v>151</v>
      </c>
      <c r="E4" s="26" t="s">
        <v>152</v>
      </c>
      <c r="F4" s="26" t="s">
        <v>131</v>
      </c>
      <c r="G4" s="26" t="s">
        <v>153</v>
      </c>
      <c r="H4" s="26"/>
      <c r="I4" s="26"/>
      <c r="J4" s="26"/>
      <c r="K4" s="26" t="s">
        <v>154</v>
      </c>
    </row>
    <row r="5" ht="15.05" customHeight="1" spans="1:11">
      <c r="A5" s="26"/>
      <c r="B5" s="26"/>
      <c r="C5" s="26"/>
      <c r="D5" s="26"/>
      <c r="E5" s="26"/>
      <c r="F5" s="26"/>
      <c r="G5" s="26" t="s">
        <v>133</v>
      </c>
      <c r="H5" s="26" t="s">
        <v>204</v>
      </c>
      <c r="I5" s="26"/>
      <c r="J5" s="26" t="s">
        <v>205</v>
      </c>
      <c r="K5" s="26"/>
    </row>
    <row r="6" ht="21.1" customHeight="1" spans="1:11">
      <c r="A6" s="26" t="s">
        <v>158</v>
      </c>
      <c r="B6" s="26" t="s">
        <v>159</v>
      </c>
      <c r="C6" s="26" t="s">
        <v>160</v>
      </c>
      <c r="D6" s="26"/>
      <c r="E6" s="26"/>
      <c r="F6" s="26"/>
      <c r="G6" s="26"/>
      <c r="H6" s="26" t="s">
        <v>41</v>
      </c>
      <c r="I6" s="26" t="s">
        <v>49</v>
      </c>
      <c r="J6" s="26"/>
      <c r="K6" s="26"/>
    </row>
    <row r="7" ht="18" customHeight="1" spans="1:11">
      <c r="A7" s="6"/>
      <c r="B7" s="6"/>
      <c r="C7" s="6"/>
      <c r="D7" s="29"/>
      <c r="E7" s="29" t="s">
        <v>131</v>
      </c>
      <c r="F7" s="28">
        <v>20875.481761</v>
      </c>
      <c r="G7" s="28">
        <v>7397.945761</v>
      </c>
      <c r="H7" s="28">
        <v>5770.510081</v>
      </c>
      <c r="I7" s="28">
        <v>248.56368</v>
      </c>
      <c r="J7" s="28">
        <v>1378.872</v>
      </c>
      <c r="K7" s="28">
        <v>13477.536</v>
      </c>
    </row>
    <row r="8" ht="18" customHeight="1" spans="1:11">
      <c r="A8" s="6"/>
      <c r="B8" s="6"/>
      <c r="C8" s="6"/>
      <c r="D8" s="27" t="s">
        <v>146</v>
      </c>
      <c r="E8" s="27" t="s">
        <v>147</v>
      </c>
      <c r="F8" s="28">
        <v>20875.481761</v>
      </c>
      <c r="G8" s="28">
        <v>7397.945761</v>
      </c>
      <c r="H8" s="28">
        <v>5770.510081</v>
      </c>
      <c r="I8" s="28">
        <v>248.56368</v>
      </c>
      <c r="J8" s="28">
        <v>1378.872</v>
      </c>
      <c r="K8" s="28">
        <v>13477.536</v>
      </c>
    </row>
    <row r="9" ht="18" customHeight="1" spans="1:11">
      <c r="A9" s="6"/>
      <c r="B9" s="6"/>
      <c r="C9" s="6"/>
      <c r="D9" s="27" t="s">
        <v>148</v>
      </c>
      <c r="E9" s="27" t="s">
        <v>147</v>
      </c>
      <c r="F9" s="28">
        <v>20875.481761</v>
      </c>
      <c r="G9" s="28">
        <v>7397.945761</v>
      </c>
      <c r="H9" s="28">
        <v>5770.510081</v>
      </c>
      <c r="I9" s="28">
        <v>248.56368</v>
      </c>
      <c r="J9" s="28">
        <v>1378.872</v>
      </c>
      <c r="K9" s="28">
        <v>13477.536</v>
      </c>
    </row>
    <row r="10" ht="18" customHeight="1" spans="1:11">
      <c r="A10" s="5" t="s">
        <v>161</v>
      </c>
      <c r="B10" s="5"/>
      <c r="C10" s="5"/>
      <c r="D10" s="29" t="s">
        <v>161</v>
      </c>
      <c r="E10" s="29" t="s">
        <v>206</v>
      </c>
      <c r="F10" s="28">
        <v>19291.82386</v>
      </c>
      <c r="G10" s="28">
        <v>5814.28786</v>
      </c>
      <c r="H10" s="28">
        <v>4256.85218</v>
      </c>
      <c r="I10" s="28">
        <v>178.56368</v>
      </c>
      <c r="J10" s="28">
        <v>1378.872</v>
      </c>
      <c r="K10" s="28">
        <v>13477.536</v>
      </c>
    </row>
    <row r="11" ht="18" customHeight="1" spans="1:11">
      <c r="A11" s="5" t="s">
        <v>161</v>
      </c>
      <c r="B11" s="5" t="s">
        <v>162</v>
      </c>
      <c r="C11" s="5"/>
      <c r="D11" s="29" t="s">
        <v>207</v>
      </c>
      <c r="E11" s="29" t="s">
        <v>208</v>
      </c>
      <c r="F11" s="28">
        <v>19221.82386</v>
      </c>
      <c r="G11" s="28">
        <v>5814.28786</v>
      </c>
      <c r="H11" s="28">
        <v>4256.85218</v>
      </c>
      <c r="I11" s="28">
        <v>178.56368</v>
      </c>
      <c r="J11" s="28">
        <v>1378.872</v>
      </c>
      <c r="K11" s="28">
        <v>13407.536</v>
      </c>
    </row>
    <row r="12" ht="18" customHeight="1" spans="1:11">
      <c r="A12" s="10" t="s">
        <v>161</v>
      </c>
      <c r="B12" s="10" t="s">
        <v>162</v>
      </c>
      <c r="C12" s="10" t="s">
        <v>163</v>
      </c>
      <c r="D12" s="31" t="s">
        <v>164</v>
      </c>
      <c r="E12" s="6" t="s">
        <v>165</v>
      </c>
      <c r="F12" s="7">
        <v>8325.33386</v>
      </c>
      <c r="G12" s="7">
        <v>5730.61786</v>
      </c>
      <c r="H12" s="49">
        <v>4203.18218</v>
      </c>
      <c r="I12" s="49">
        <v>148.56368</v>
      </c>
      <c r="J12" s="49">
        <v>1378.872</v>
      </c>
      <c r="K12" s="49">
        <v>2594.716</v>
      </c>
    </row>
    <row r="13" ht="18" customHeight="1" spans="1:11">
      <c r="A13" s="10" t="s">
        <v>161</v>
      </c>
      <c r="B13" s="10" t="s">
        <v>162</v>
      </c>
      <c r="C13" s="10" t="s">
        <v>162</v>
      </c>
      <c r="D13" s="31" t="s">
        <v>166</v>
      </c>
      <c r="E13" s="6" t="s">
        <v>167</v>
      </c>
      <c r="F13" s="7">
        <v>40</v>
      </c>
      <c r="G13" s="7"/>
      <c r="H13" s="49"/>
      <c r="I13" s="49"/>
      <c r="J13" s="49"/>
      <c r="K13" s="49">
        <v>40</v>
      </c>
    </row>
    <row r="14" ht="18" customHeight="1" spans="1:11">
      <c r="A14" s="10" t="s">
        <v>161</v>
      </c>
      <c r="B14" s="10" t="s">
        <v>162</v>
      </c>
      <c r="C14" s="10" t="s">
        <v>168</v>
      </c>
      <c r="D14" s="31" t="s">
        <v>169</v>
      </c>
      <c r="E14" s="6" t="s">
        <v>170</v>
      </c>
      <c r="F14" s="7">
        <v>703.2</v>
      </c>
      <c r="G14" s="7"/>
      <c r="H14" s="49"/>
      <c r="I14" s="49"/>
      <c r="J14" s="49"/>
      <c r="K14" s="49">
        <v>703.2</v>
      </c>
    </row>
    <row r="15" ht="18" customHeight="1" spans="1:11">
      <c r="A15" s="10" t="s">
        <v>161</v>
      </c>
      <c r="B15" s="10" t="s">
        <v>162</v>
      </c>
      <c r="C15" s="10" t="s">
        <v>171</v>
      </c>
      <c r="D15" s="31" t="s">
        <v>172</v>
      </c>
      <c r="E15" s="6" t="s">
        <v>173</v>
      </c>
      <c r="F15" s="7">
        <v>10153.29</v>
      </c>
      <c r="G15" s="7">
        <v>83.67</v>
      </c>
      <c r="H15" s="49">
        <v>53.67</v>
      </c>
      <c r="I15" s="49">
        <v>30</v>
      </c>
      <c r="J15" s="49"/>
      <c r="K15" s="49">
        <v>10069.62</v>
      </c>
    </row>
    <row r="16" ht="18" customHeight="1" spans="1:11">
      <c r="A16" s="5" t="s">
        <v>161</v>
      </c>
      <c r="B16" s="5" t="s">
        <v>174</v>
      </c>
      <c r="C16" s="5"/>
      <c r="D16" s="29" t="s">
        <v>209</v>
      </c>
      <c r="E16" s="29" t="s">
        <v>210</v>
      </c>
      <c r="F16" s="28">
        <v>70</v>
      </c>
      <c r="G16" s="28">
        <v>0</v>
      </c>
      <c r="H16" s="28">
        <v>0</v>
      </c>
      <c r="I16" s="28">
        <v>0</v>
      </c>
      <c r="J16" s="28">
        <v>0</v>
      </c>
      <c r="K16" s="28">
        <v>70</v>
      </c>
    </row>
    <row r="17" ht="18" customHeight="1" spans="1:11">
      <c r="A17" s="10" t="s">
        <v>161</v>
      </c>
      <c r="B17" s="10" t="s">
        <v>174</v>
      </c>
      <c r="C17" s="10" t="s">
        <v>162</v>
      </c>
      <c r="D17" s="31" t="s">
        <v>175</v>
      </c>
      <c r="E17" s="6" t="s">
        <v>167</v>
      </c>
      <c r="F17" s="7">
        <v>60</v>
      </c>
      <c r="G17" s="7"/>
      <c r="H17" s="49"/>
      <c r="I17" s="49"/>
      <c r="J17" s="49"/>
      <c r="K17" s="49">
        <v>60</v>
      </c>
    </row>
    <row r="18" ht="18" customHeight="1" spans="1:11">
      <c r="A18" s="10" t="s">
        <v>161</v>
      </c>
      <c r="B18" s="10" t="s">
        <v>174</v>
      </c>
      <c r="C18" s="10" t="s">
        <v>176</v>
      </c>
      <c r="D18" s="31" t="s">
        <v>177</v>
      </c>
      <c r="E18" s="6" t="s">
        <v>178</v>
      </c>
      <c r="F18" s="7">
        <v>10</v>
      </c>
      <c r="G18" s="7"/>
      <c r="H18" s="49"/>
      <c r="I18" s="49"/>
      <c r="J18" s="49"/>
      <c r="K18" s="49">
        <v>10</v>
      </c>
    </row>
    <row r="19" ht="18" customHeight="1" spans="1:11">
      <c r="A19" s="5" t="s">
        <v>179</v>
      </c>
      <c r="B19" s="5"/>
      <c r="C19" s="5"/>
      <c r="D19" s="29" t="s">
        <v>179</v>
      </c>
      <c r="E19" s="29" t="s">
        <v>211</v>
      </c>
      <c r="F19" s="28">
        <v>712.547101</v>
      </c>
      <c r="G19" s="28">
        <v>712.547101</v>
      </c>
      <c r="H19" s="28">
        <v>642.547101</v>
      </c>
      <c r="I19" s="28">
        <v>70</v>
      </c>
      <c r="J19" s="28">
        <v>0</v>
      </c>
      <c r="K19" s="28">
        <v>0</v>
      </c>
    </row>
    <row r="20" ht="18" customHeight="1" spans="1:11">
      <c r="A20" s="5" t="s">
        <v>179</v>
      </c>
      <c r="B20" s="5" t="s">
        <v>174</v>
      </c>
      <c r="C20" s="5"/>
      <c r="D20" s="29" t="s">
        <v>212</v>
      </c>
      <c r="E20" s="29" t="s">
        <v>213</v>
      </c>
      <c r="F20" s="28">
        <v>70</v>
      </c>
      <c r="G20" s="28">
        <v>70</v>
      </c>
      <c r="H20" s="28">
        <v>0</v>
      </c>
      <c r="I20" s="28">
        <v>70</v>
      </c>
      <c r="J20" s="28">
        <v>0</v>
      </c>
      <c r="K20" s="28">
        <v>0</v>
      </c>
    </row>
    <row r="21" ht="18" customHeight="1" spans="1:11">
      <c r="A21" s="10" t="s">
        <v>179</v>
      </c>
      <c r="B21" s="10" t="s">
        <v>174</v>
      </c>
      <c r="C21" s="10" t="s">
        <v>163</v>
      </c>
      <c r="D21" s="31" t="s">
        <v>183</v>
      </c>
      <c r="E21" s="6" t="s">
        <v>184</v>
      </c>
      <c r="F21" s="7">
        <v>70</v>
      </c>
      <c r="G21" s="7">
        <v>70</v>
      </c>
      <c r="H21" s="49"/>
      <c r="I21" s="49">
        <v>70</v>
      </c>
      <c r="J21" s="49"/>
      <c r="K21" s="49"/>
    </row>
    <row r="22" ht="18" customHeight="1" spans="1:11">
      <c r="A22" s="5" t="s">
        <v>179</v>
      </c>
      <c r="B22" s="5" t="s">
        <v>180</v>
      </c>
      <c r="C22" s="5"/>
      <c r="D22" s="29" t="s">
        <v>214</v>
      </c>
      <c r="E22" s="29" t="s">
        <v>215</v>
      </c>
      <c r="F22" s="28">
        <v>642.547101</v>
      </c>
      <c r="G22" s="28">
        <v>642.547101</v>
      </c>
      <c r="H22" s="28">
        <v>642.547101</v>
      </c>
      <c r="I22" s="28">
        <v>0</v>
      </c>
      <c r="J22" s="28">
        <v>0</v>
      </c>
      <c r="K22" s="28">
        <v>0</v>
      </c>
    </row>
    <row r="23" ht="18" customHeight="1" spans="1:11">
      <c r="A23" s="10" t="s">
        <v>179</v>
      </c>
      <c r="B23" s="10" t="s">
        <v>180</v>
      </c>
      <c r="C23" s="10" t="s">
        <v>180</v>
      </c>
      <c r="D23" s="31" t="s">
        <v>181</v>
      </c>
      <c r="E23" s="6" t="s">
        <v>182</v>
      </c>
      <c r="F23" s="7">
        <v>642.547101</v>
      </c>
      <c r="G23" s="7">
        <v>642.547101</v>
      </c>
      <c r="H23" s="49">
        <v>642.547101</v>
      </c>
      <c r="I23" s="49"/>
      <c r="J23" s="49"/>
      <c r="K23" s="49"/>
    </row>
    <row r="24" ht="18" customHeight="1" spans="1:11">
      <c r="A24" s="5" t="s">
        <v>185</v>
      </c>
      <c r="B24" s="5"/>
      <c r="C24" s="5"/>
      <c r="D24" s="29" t="s">
        <v>185</v>
      </c>
      <c r="E24" s="29" t="s">
        <v>216</v>
      </c>
      <c r="F24" s="28">
        <v>276.706</v>
      </c>
      <c r="G24" s="28">
        <v>276.706</v>
      </c>
      <c r="H24" s="28">
        <v>276.706</v>
      </c>
      <c r="I24" s="28">
        <v>0</v>
      </c>
      <c r="J24" s="28">
        <v>0</v>
      </c>
      <c r="K24" s="28">
        <v>0</v>
      </c>
    </row>
    <row r="25" ht="18" customHeight="1" spans="1:11">
      <c r="A25" s="5" t="s">
        <v>185</v>
      </c>
      <c r="B25" s="5" t="s">
        <v>186</v>
      </c>
      <c r="C25" s="5"/>
      <c r="D25" s="29" t="s">
        <v>217</v>
      </c>
      <c r="E25" s="29" t="s">
        <v>218</v>
      </c>
      <c r="F25" s="28">
        <v>276.706</v>
      </c>
      <c r="G25" s="28">
        <v>276.706</v>
      </c>
      <c r="H25" s="28">
        <v>276.706</v>
      </c>
      <c r="I25" s="28">
        <v>0</v>
      </c>
      <c r="J25" s="28">
        <v>0</v>
      </c>
      <c r="K25" s="28">
        <v>0</v>
      </c>
    </row>
    <row r="26" ht="18" customHeight="1" spans="1:11">
      <c r="A26" s="10" t="s">
        <v>185</v>
      </c>
      <c r="B26" s="10" t="s">
        <v>186</v>
      </c>
      <c r="C26" s="10" t="s">
        <v>163</v>
      </c>
      <c r="D26" s="31" t="s">
        <v>187</v>
      </c>
      <c r="E26" s="6" t="s">
        <v>188</v>
      </c>
      <c r="F26" s="7">
        <v>276.706</v>
      </c>
      <c r="G26" s="7">
        <v>276.706</v>
      </c>
      <c r="H26" s="49">
        <v>276.706</v>
      </c>
      <c r="I26" s="49"/>
      <c r="J26" s="49"/>
      <c r="K26" s="49"/>
    </row>
    <row r="27" ht="18" customHeight="1" spans="1:11">
      <c r="A27" s="5" t="s">
        <v>189</v>
      </c>
      <c r="B27" s="5"/>
      <c r="C27" s="5"/>
      <c r="D27" s="29" t="s">
        <v>189</v>
      </c>
      <c r="E27" s="29" t="s">
        <v>219</v>
      </c>
      <c r="F27" s="28">
        <v>594.4048</v>
      </c>
      <c r="G27" s="28">
        <v>594.4048</v>
      </c>
      <c r="H27" s="28">
        <v>594.4048</v>
      </c>
      <c r="I27" s="28">
        <v>0</v>
      </c>
      <c r="J27" s="28">
        <v>0</v>
      </c>
      <c r="K27" s="28">
        <v>0</v>
      </c>
    </row>
    <row r="28" ht="18" customHeight="1" spans="1:11">
      <c r="A28" s="5" t="s">
        <v>189</v>
      </c>
      <c r="B28" s="5" t="s">
        <v>162</v>
      </c>
      <c r="C28" s="5"/>
      <c r="D28" s="29" t="s">
        <v>220</v>
      </c>
      <c r="E28" s="29" t="s">
        <v>221</v>
      </c>
      <c r="F28" s="28">
        <v>594.4048</v>
      </c>
      <c r="G28" s="28">
        <v>594.4048</v>
      </c>
      <c r="H28" s="28">
        <v>594.4048</v>
      </c>
      <c r="I28" s="28">
        <v>0</v>
      </c>
      <c r="J28" s="28">
        <v>0</v>
      </c>
      <c r="K28" s="28">
        <v>0</v>
      </c>
    </row>
    <row r="29" ht="18" customHeight="1" spans="1:11">
      <c r="A29" s="10" t="s">
        <v>189</v>
      </c>
      <c r="B29" s="10" t="s">
        <v>162</v>
      </c>
      <c r="C29" s="10" t="s">
        <v>163</v>
      </c>
      <c r="D29" s="31" t="s">
        <v>190</v>
      </c>
      <c r="E29" s="6" t="s">
        <v>191</v>
      </c>
      <c r="F29" s="7">
        <v>594.4048</v>
      </c>
      <c r="G29" s="7">
        <v>594.4048</v>
      </c>
      <c r="H29" s="49">
        <v>594.4048</v>
      </c>
      <c r="I29" s="49"/>
      <c r="J29" s="49"/>
      <c r="K29" s="4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393055555555556" bottom="0.0777777777777778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showGridLines="0" showZeros="0" workbookViewId="0">
      <selection activeCell="C1" sqref="$A1:$XFD1048576"/>
    </sheetView>
  </sheetViews>
  <sheetFormatPr defaultColWidth="9" defaultRowHeight="15.75" outlineLevelCol="4"/>
  <cols>
    <col min="1" max="1" width="14.875" style="55" customWidth="1"/>
    <col min="2" max="2" width="43.625" style="55" customWidth="1"/>
    <col min="3" max="5" width="24" style="55" customWidth="1"/>
    <col min="6" max="6" width="9" style="55"/>
    <col min="7" max="7" width="30.5" style="55" customWidth="1"/>
    <col min="8" max="16384" width="9" style="55"/>
  </cols>
  <sheetData>
    <row r="1" s="52" customFormat="1" ht="13.5" customHeight="1" spans="1:5">
      <c r="A1" s="56"/>
      <c r="E1" s="57"/>
    </row>
    <row r="2" ht="28.9" customHeight="1" spans="1:5">
      <c r="A2" s="58" t="s">
        <v>7</v>
      </c>
      <c r="B2" s="59"/>
      <c r="C2" s="59"/>
      <c r="D2" s="59"/>
      <c r="E2" s="59"/>
    </row>
    <row r="3" s="53" customFormat="1" ht="18" customHeight="1" spans="1:5">
      <c r="A3" s="60" t="s">
        <v>26</v>
      </c>
      <c r="B3" s="61"/>
      <c r="C3" s="61"/>
      <c r="D3" s="61"/>
      <c r="E3" s="62" t="s">
        <v>222</v>
      </c>
    </row>
    <row r="4" s="54" customFormat="1" ht="18" customHeight="1" spans="1:5">
      <c r="A4" s="63" t="s">
        <v>223</v>
      </c>
      <c r="B4" s="63"/>
      <c r="C4" s="63" t="s">
        <v>224</v>
      </c>
      <c r="D4" s="63"/>
      <c r="E4" s="63"/>
    </row>
    <row r="5" s="54" customFormat="1" ht="18" customHeight="1" spans="1:5">
      <c r="A5" s="63" t="s">
        <v>225</v>
      </c>
      <c r="B5" s="63" t="s">
        <v>226</v>
      </c>
      <c r="C5" s="63" t="s">
        <v>227</v>
      </c>
      <c r="D5" s="63" t="s">
        <v>228</v>
      </c>
      <c r="E5" s="63" t="s">
        <v>229</v>
      </c>
    </row>
    <row r="6" s="53" customFormat="1" ht="18" customHeight="1" spans="1:5">
      <c r="A6" s="64">
        <v>301</v>
      </c>
      <c r="B6" s="64" t="s">
        <v>230</v>
      </c>
      <c r="C6" s="65">
        <f>SUM(C7:C14)</f>
        <v>5770.53</v>
      </c>
      <c r="D6" s="65">
        <f>SUM(D7:D14)</f>
        <v>5770.53</v>
      </c>
      <c r="E6" s="65"/>
    </row>
    <row r="7" s="53" customFormat="1" ht="18" customHeight="1" spans="1:5">
      <c r="A7" s="64">
        <v>30101</v>
      </c>
      <c r="B7" s="64" t="s">
        <v>231</v>
      </c>
      <c r="C7" s="65">
        <v>2074.45</v>
      </c>
      <c r="D7" s="65">
        <v>2074.45</v>
      </c>
      <c r="E7" s="65"/>
    </row>
    <row r="8" s="53" customFormat="1" ht="18" customHeight="1" spans="1:5">
      <c r="A8" s="64">
        <v>30102</v>
      </c>
      <c r="B8" s="64" t="s">
        <v>232</v>
      </c>
      <c r="C8" s="65">
        <v>913.01</v>
      </c>
      <c r="D8" s="65">
        <v>913.01</v>
      </c>
      <c r="E8" s="65"/>
    </row>
    <row r="9" s="53" customFormat="1" ht="18" customHeight="1" spans="1:5">
      <c r="A9" s="64">
        <v>30103</v>
      </c>
      <c r="B9" s="64" t="s">
        <v>233</v>
      </c>
      <c r="C9" s="65">
        <v>1120.02</v>
      </c>
      <c r="D9" s="65">
        <v>1120.02</v>
      </c>
      <c r="E9" s="65"/>
    </row>
    <row r="10" s="53" customFormat="1" ht="18" customHeight="1" spans="1:5">
      <c r="A10" s="64">
        <v>30108</v>
      </c>
      <c r="B10" s="64" t="s">
        <v>234</v>
      </c>
      <c r="C10" s="65">
        <v>642.55</v>
      </c>
      <c r="D10" s="65">
        <v>642.55</v>
      </c>
      <c r="E10" s="65"/>
    </row>
    <row r="11" s="53" customFormat="1" ht="18" customHeight="1" spans="1:5">
      <c r="A11" s="64">
        <v>30110</v>
      </c>
      <c r="B11" s="66" t="s">
        <v>235</v>
      </c>
      <c r="C11" s="65">
        <v>271.25</v>
      </c>
      <c r="D11" s="65">
        <v>271.25</v>
      </c>
      <c r="E11" s="65"/>
    </row>
    <row r="12" s="53" customFormat="1" ht="18" customHeight="1" spans="1:5">
      <c r="A12" s="64">
        <v>30112</v>
      </c>
      <c r="B12" s="66" t="s">
        <v>236</v>
      </c>
      <c r="C12" s="65">
        <v>58.12</v>
      </c>
      <c r="D12" s="65">
        <v>58.12</v>
      </c>
      <c r="E12" s="65"/>
    </row>
    <row r="13" s="53" customFormat="1" ht="18" customHeight="1" spans="1:5">
      <c r="A13" s="64">
        <v>30113</v>
      </c>
      <c r="B13" s="66" t="s">
        <v>237</v>
      </c>
      <c r="C13" s="65">
        <v>594.4</v>
      </c>
      <c r="D13" s="65">
        <v>594.4</v>
      </c>
      <c r="E13" s="65"/>
    </row>
    <row r="14" s="53" customFormat="1" ht="18" customHeight="1" spans="1:5">
      <c r="A14" s="64">
        <v>30199</v>
      </c>
      <c r="B14" s="66" t="s">
        <v>238</v>
      </c>
      <c r="C14" s="65">
        <v>96.73</v>
      </c>
      <c r="D14" s="65">
        <v>96.73</v>
      </c>
      <c r="E14" s="65"/>
    </row>
    <row r="15" s="53" customFormat="1" ht="18" customHeight="1" spans="1:5">
      <c r="A15" s="64">
        <v>302</v>
      </c>
      <c r="B15" s="66" t="s">
        <v>45</v>
      </c>
      <c r="C15" s="65"/>
      <c r="D15" s="65"/>
      <c r="E15" s="65">
        <f>SUM(E16:E28)</f>
        <v>1378.87</v>
      </c>
    </row>
    <row r="16" s="53" customFormat="1" ht="18" customHeight="1" spans="1:5">
      <c r="A16" s="64">
        <v>30201</v>
      </c>
      <c r="B16" s="66" t="s">
        <v>239</v>
      </c>
      <c r="C16" s="65"/>
      <c r="D16" s="65"/>
      <c r="E16" s="65">
        <v>75</v>
      </c>
    </row>
    <row r="17" s="53" customFormat="1" ht="18" customHeight="1" spans="1:5">
      <c r="A17" s="64">
        <v>30202</v>
      </c>
      <c r="B17" s="66" t="s">
        <v>240</v>
      </c>
      <c r="C17" s="65"/>
      <c r="D17" s="65"/>
      <c r="E17" s="65">
        <v>40</v>
      </c>
    </row>
    <row r="18" s="53" customFormat="1" ht="18" customHeight="1" spans="1:5">
      <c r="A18" s="64">
        <v>30205</v>
      </c>
      <c r="B18" s="66" t="s">
        <v>241</v>
      </c>
      <c r="C18" s="65"/>
      <c r="D18" s="65"/>
      <c r="E18" s="65">
        <v>25</v>
      </c>
    </row>
    <row r="19" s="53" customFormat="1" ht="18" customHeight="1" spans="1:5">
      <c r="A19" s="64">
        <v>30206</v>
      </c>
      <c r="B19" s="66" t="s">
        <v>242</v>
      </c>
      <c r="C19" s="65"/>
      <c r="D19" s="65"/>
      <c r="E19" s="65">
        <v>160</v>
      </c>
    </row>
    <row r="20" s="53" customFormat="1" ht="18" customHeight="1" spans="1:5">
      <c r="A20" s="64">
        <v>30207</v>
      </c>
      <c r="B20" s="66" t="s">
        <v>243</v>
      </c>
      <c r="C20" s="65"/>
      <c r="D20" s="65"/>
      <c r="E20" s="65">
        <v>45</v>
      </c>
    </row>
    <row r="21" s="53" customFormat="1" ht="18" customHeight="1" spans="1:5">
      <c r="A21" s="64">
        <v>30211</v>
      </c>
      <c r="B21" s="66" t="s">
        <v>244</v>
      </c>
      <c r="C21" s="65"/>
      <c r="D21" s="65"/>
      <c r="E21" s="65">
        <v>25</v>
      </c>
    </row>
    <row r="22" s="53" customFormat="1" ht="18" customHeight="1" spans="1:5">
      <c r="A22" s="64">
        <v>30213</v>
      </c>
      <c r="B22" s="66" t="s">
        <v>245</v>
      </c>
      <c r="C22" s="65"/>
      <c r="D22" s="65"/>
      <c r="E22" s="65">
        <v>40</v>
      </c>
    </row>
    <row r="23" s="53" customFormat="1" ht="18" customHeight="1" spans="1:5">
      <c r="A23" s="64">
        <v>30215</v>
      </c>
      <c r="B23" s="66" t="s">
        <v>246</v>
      </c>
      <c r="C23" s="65"/>
      <c r="D23" s="65"/>
      <c r="E23" s="65">
        <v>20</v>
      </c>
    </row>
    <row r="24" s="53" customFormat="1" ht="18" customHeight="1" spans="1:5">
      <c r="A24" s="64">
        <v>30216</v>
      </c>
      <c r="B24" s="66" t="s">
        <v>247</v>
      </c>
      <c r="C24" s="65"/>
      <c r="D24" s="65"/>
      <c r="E24" s="65">
        <v>30</v>
      </c>
    </row>
    <row r="25" s="53" customFormat="1" ht="18" customHeight="1" spans="1:5">
      <c r="A25" s="64">
        <v>30217</v>
      </c>
      <c r="B25" s="66" t="s">
        <v>248</v>
      </c>
      <c r="C25" s="65"/>
      <c r="D25" s="65"/>
      <c r="E25" s="65">
        <v>48</v>
      </c>
    </row>
    <row r="26" s="53" customFormat="1" ht="18" customHeight="1" spans="1:5">
      <c r="A26" s="64">
        <v>30228</v>
      </c>
      <c r="B26" s="66" t="s">
        <v>249</v>
      </c>
      <c r="C26" s="65"/>
      <c r="D26" s="65"/>
      <c r="E26" s="65">
        <v>220</v>
      </c>
    </row>
    <row r="27" s="53" customFormat="1" ht="18" customHeight="1" spans="1:5">
      <c r="A27" s="64">
        <v>30239</v>
      </c>
      <c r="B27" s="66" t="s">
        <v>250</v>
      </c>
      <c r="C27" s="65"/>
      <c r="D27" s="65"/>
      <c r="E27" s="65">
        <v>290.23</v>
      </c>
    </row>
    <row r="28" s="53" customFormat="1" ht="18" customHeight="1" spans="1:5">
      <c r="A28" s="64">
        <v>30299</v>
      </c>
      <c r="B28" s="66" t="s">
        <v>251</v>
      </c>
      <c r="C28" s="65"/>
      <c r="D28" s="65"/>
      <c r="E28" s="65">
        <v>360.64</v>
      </c>
    </row>
    <row r="29" s="53" customFormat="1" ht="18" customHeight="1" spans="1:5">
      <c r="A29" s="64">
        <v>303</v>
      </c>
      <c r="B29" s="66" t="s">
        <v>49</v>
      </c>
      <c r="C29" s="65">
        <f>SUM(C30:C33)</f>
        <v>248.56</v>
      </c>
      <c r="D29" s="65">
        <f>SUM(D30:D33)</f>
        <v>248.56</v>
      </c>
      <c r="E29" s="65"/>
    </row>
    <row r="30" s="53" customFormat="1" ht="18" customHeight="1" spans="1:5">
      <c r="A30" s="64">
        <v>30301</v>
      </c>
      <c r="B30" s="66" t="s">
        <v>252</v>
      </c>
      <c r="C30" s="65">
        <v>11.32</v>
      </c>
      <c r="D30" s="65">
        <v>11.32</v>
      </c>
      <c r="E30" s="65"/>
    </row>
    <row r="31" s="53" customFormat="1" ht="18" customHeight="1" spans="1:5">
      <c r="A31" s="64">
        <v>30303</v>
      </c>
      <c r="B31" s="66" t="s">
        <v>253</v>
      </c>
      <c r="C31" s="65">
        <v>12.13</v>
      </c>
      <c r="D31" s="65">
        <v>12.13</v>
      </c>
      <c r="E31" s="65"/>
    </row>
    <row r="32" s="53" customFormat="1" ht="18" customHeight="1" spans="1:5">
      <c r="A32" s="64">
        <v>30305</v>
      </c>
      <c r="B32" s="66" t="s">
        <v>254</v>
      </c>
      <c r="C32" s="65">
        <v>16</v>
      </c>
      <c r="D32" s="65">
        <v>16</v>
      </c>
      <c r="E32" s="65"/>
    </row>
    <row r="33" s="53" customFormat="1" ht="18" customHeight="1" spans="1:5">
      <c r="A33" s="64">
        <v>30399</v>
      </c>
      <c r="B33" s="66" t="s">
        <v>255</v>
      </c>
      <c r="C33" s="65">
        <v>209.11</v>
      </c>
      <c r="D33" s="65">
        <v>209.11</v>
      </c>
      <c r="E33" s="65"/>
    </row>
    <row r="34" s="53" customFormat="1" ht="18" customHeight="1" spans="1:5">
      <c r="A34" s="67"/>
      <c r="B34" s="67" t="s">
        <v>256</v>
      </c>
      <c r="C34" s="65">
        <f>D34+E34</f>
        <v>7397.96</v>
      </c>
      <c r="D34" s="65">
        <f>D29+D6</f>
        <v>6019.09</v>
      </c>
      <c r="E34" s="65">
        <f>E15</f>
        <v>1378.87</v>
      </c>
    </row>
  </sheetData>
  <mergeCells count="3">
    <mergeCell ref="A2:E2"/>
    <mergeCell ref="A4:B4"/>
    <mergeCell ref="C4:E4"/>
  </mergeCells>
  <printOptions horizontalCentered="1"/>
  <pageMargins left="0.707638888888889" right="0.707638888888889" top="0.747916666666667" bottom="0.747916666666667" header="0.313888888888889" footer="0.313888888888889"/>
  <pageSetup paperSize="9" scale="74" orientation="landscape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1" sqref="$A1:$XFD1048576"/>
    </sheetView>
  </sheetViews>
  <sheetFormatPr defaultColWidth="9" defaultRowHeight="14.25" outlineLevelRow="7" outlineLevelCol="7"/>
  <cols>
    <col min="1" max="1" width="12.8916666666667" style="1" customWidth="1"/>
    <col min="2" max="2" width="29.7166666666667" style="1" customWidth="1"/>
    <col min="3" max="3" width="20.7583333333333" style="1" customWidth="1"/>
    <col min="4" max="4" width="12.35" style="1" customWidth="1"/>
    <col min="5" max="5" width="10.3166666666667" style="1" customWidth="1"/>
    <col min="6" max="6" width="14.1166666666667" style="1" customWidth="1"/>
    <col min="7" max="8" width="13.7" style="1" customWidth="1"/>
    <col min="9" max="9" width="9.76666666666667" style="1" customWidth="1"/>
    <col min="10" max="16384" width="9" style="1"/>
  </cols>
  <sheetData>
    <row r="1" ht="14.3" customHeight="1" spans="1:8">
      <c r="A1" s="2"/>
      <c r="G1" s="37" t="s">
        <v>257</v>
      </c>
      <c r="H1" s="37"/>
    </row>
    <row r="2" ht="29.35" customHeight="1" spans="1:8">
      <c r="A2" s="48" t="s">
        <v>8</v>
      </c>
      <c r="B2" s="48"/>
      <c r="C2" s="48"/>
      <c r="D2" s="48"/>
      <c r="E2" s="48"/>
      <c r="F2" s="48"/>
      <c r="G2" s="48"/>
      <c r="H2" s="48"/>
    </row>
    <row r="3" ht="21.1" customHeight="1" spans="1:8">
      <c r="A3" s="24" t="s">
        <v>26</v>
      </c>
      <c r="B3" s="24"/>
      <c r="C3" s="24"/>
      <c r="D3" s="24"/>
      <c r="E3" s="24"/>
      <c r="F3" s="24"/>
      <c r="G3" s="24"/>
      <c r="H3" s="20" t="s">
        <v>27</v>
      </c>
    </row>
    <row r="4" ht="20.35" customHeight="1" spans="1:8">
      <c r="A4" s="26" t="s">
        <v>258</v>
      </c>
      <c r="B4" s="26" t="s">
        <v>259</v>
      </c>
      <c r="C4" s="26" t="s">
        <v>260</v>
      </c>
      <c r="D4" s="26" t="s">
        <v>261</v>
      </c>
      <c r="E4" s="26" t="s">
        <v>262</v>
      </c>
      <c r="F4" s="26"/>
      <c r="G4" s="26"/>
      <c r="H4" s="26" t="s">
        <v>263</v>
      </c>
    </row>
    <row r="5" ht="22.6" customHeight="1" spans="1:8">
      <c r="A5" s="26"/>
      <c r="B5" s="26"/>
      <c r="C5" s="26"/>
      <c r="D5" s="26"/>
      <c r="E5" s="26" t="s">
        <v>133</v>
      </c>
      <c r="F5" s="26" t="s">
        <v>264</v>
      </c>
      <c r="G5" s="26" t="s">
        <v>265</v>
      </c>
      <c r="H5" s="26"/>
    </row>
    <row r="6" ht="19.9" customHeight="1" spans="1:8">
      <c r="A6" s="29"/>
      <c r="B6" s="29" t="s">
        <v>131</v>
      </c>
      <c r="C6" s="28">
        <v>48</v>
      </c>
      <c r="D6" s="28"/>
      <c r="E6" s="28"/>
      <c r="F6" s="28"/>
      <c r="G6" s="28"/>
      <c r="H6" s="28">
        <v>48</v>
      </c>
    </row>
    <row r="7" ht="19.9" customHeight="1" spans="1:8">
      <c r="A7" s="27" t="s">
        <v>146</v>
      </c>
      <c r="B7" s="27" t="s">
        <v>147</v>
      </c>
      <c r="C7" s="28">
        <v>48</v>
      </c>
      <c r="D7" s="28"/>
      <c r="E7" s="28"/>
      <c r="F7" s="28"/>
      <c r="G7" s="28"/>
      <c r="H7" s="28">
        <v>48</v>
      </c>
    </row>
    <row r="8" ht="19.9" customHeight="1" spans="1:8">
      <c r="A8" s="31" t="s">
        <v>148</v>
      </c>
      <c r="B8" s="31" t="s">
        <v>147</v>
      </c>
      <c r="C8" s="49">
        <v>48</v>
      </c>
      <c r="D8" s="49"/>
      <c r="E8" s="7"/>
      <c r="F8" s="49"/>
      <c r="G8" s="49"/>
      <c r="H8" s="49">
        <v>48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865972222222222" bottom="0.0777777777777778" header="0" footer="0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1" sqref="$A1:$XFD1048576"/>
    </sheetView>
  </sheetViews>
  <sheetFormatPr defaultColWidth="9" defaultRowHeight="14.25" outlineLevelCol="7"/>
  <cols>
    <col min="1" max="1" width="11.4" style="1" customWidth="1"/>
    <col min="2" max="2" width="24.8333333333333" style="1" customWidth="1"/>
    <col min="3" max="3" width="16.15" style="1" customWidth="1"/>
    <col min="4" max="4" width="12.8916666666667" style="1" customWidth="1"/>
    <col min="5" max="5" width="12.75" style="1" customWidth="1"/>
    <col min="6" max="6" width="13.8416666666667" style="1" customWidth="1"/>
    <col min="7" max="7" width="14.1166666666667" style="1" customWidth="1"/>
    <col min="8" max="8" width="16.2833333333333" style="1" customWidth="1"/>
    <col min="9" max="9" width="9.76666666666667" style="1" customWidth="1"/>
    <col min="10" max="16384" width="9" style="1"/>
  </cols>
  <sheetData>
    <row r="1" ht="14.3" customHeight="1" spans="1:8">
      <c r="A1" s="2"/>
      <c r="G1" s="37" t="s">
        <v>266</v>
      </c>
      <c r="H1" s="37"/>
    </row>
    <row r="2" ht="33.9" customHeight="1" spans="1:8">
      <c r="A2" s="48" t="s">
        <v>9</v>
      </c>
      <c r="B2" s="48"/>
      <c r="C2" s="48"/>
      <c r="D2" s="48"/>
      <c r="E2" s="48"/>
      <c r="F2" s="48"/>
      <c r="G2" s="48"/>
      <c r="H2" s="48"/>
    </row>
    <row r="3" ht="21.1" customHeight="1" spans="1:8">
      <c r="A3" s="24" t="s">
        <v>26</v>
      </c>
      <c r="B3" s="24"/>
      <c r="C3" s="24"/>
      <c r="D3" s="24"/>
      <c r="E3" s="24"/>
      <c r="F3" s="24"/>
      <c r="G3" s="24"/>
      <c r="H3" s="20" t="s">
        <v>27</v>
      </c>
    </row>
    <row r="4" ht="20.35" customHeight="1" spans="1:8">
      <c r="A4" s="26" t="s">
        <v>151</v>
      </c>
      <c r="B4" s="26" t="s">
        <v>152</v>
      </c>
      <c r="C4" s="26" t="s">
        <v>131</v>
      </c>
      <c r="D4" s="26" t="s">
        <v>267</v>
      </c>
      <c r="E4" s="26"/>
      <c r="F4" s="26"/>
      <c r="G4" s="26"/>
      <c r="H4" s="26" t="s">
        <v>154</v>
      </c>
    </row>
    <row r="5" ht="17.3" customHeight="1" spans="1:8">
      <c r="A5" s="26"/>
      <c r="B5" s="26"/>
      <c r="C5" s="26"/>
      <c r="D5" s="26" t="s">
        <v>133</v>
      </c>
      <c r="E5" s="26" t="s">
        <v>204</v>
      </c>
      <c r="F5" s="26"/>
      <c r="G5" s="26" t="s">
        <v>205</v>
      </c>
      <c r="H5" s="26"/>
    </row>
    <row r="6" ht="24.1" customHeight="1" spans="1:8">
      <c r="A6" s="26"/>
      <c r="B6" s="26"/>
      <c r="C6" s="26"/>
      <c r="D6" s="26"/>
      <c r="E6" s="26" t="s">
        <v>41</v>
      </c>
      <c r="F6" s="26" t="s">
        <v>49</v>
      </c>
      <c r="G6" s="26"/>
      <c r="H6" s="26"/>
    </row>
    <row r="7" ht="19.9" customHeight="1" spans="1:8">
      <c r="A7" s="29"/>
      <c r="B7" s="5" t="s">
        <v>131</v>
      </c>
      <c r="C7" s="28">
        <v>0</v>
      </c>
      <c r="D7" s="28"/>
      <c r="E7" s="28"/>
      <c r="F7" s="28"/>
      <c r="G7" s="28"/>
      <c r="H7" s="28"/>
    </row>
    <row r="8" ht="19.9" customHeight="1" spans="1:8">
      <c r="A8" s="27"/>
      <c r="B8" s="27"/>
      <c r="C8" s="28"/>
      <c r="D8" s="28"/>
      <c r="E8" s="28"/>
      <c r="F8" s="28"/>
      <c r="G8" s="28"/>
      <c r="H8" s="28"/>
    </row>
    <row r="9" ht="19.9" customHeight="1" spans="1:8">
      <c r="A9" s="27"/>
      <c r="B9" s="27"/>
      <c r="C9" s="28"/>
      <c r="D9" s="28"/>
      <c r="E9" s="28"/>
      <c r="F9" s="28"/>
      <c r="G9" s="28"/>
      <c r="H9" s="28"/>
    </row>
    <row r="10" ht="19.9" customHeight="1" spans="1:8">
      <c r="A10" s="27"/>
      <c r="B10" s="27"/>
      <c r="C10" s="28"/>
      <c r="D10" s="28"/>
      <c r="E10" s="28"/>
      <c r="F10" s="28"/>
      <c r="G10" s="28"/>
      <c r="H10" s="28"/>
    </row>
    <row r="11" ht="19.9" customHeight="1" spans="1:8">
      <c r="A11" s="27"/>
      <c r="B11" s="27"/>
      <c r="C11" s="28"/>
      <c r="D11" s="28"/>
      <c r="E11" s="28"/>
      <c r="F11" s="28"/>
      <c r="G11" s="28"/>
      <c r="H11" s="28"/>
    </row>
    <row r="12" ht="19.9" customHeight="1" spans="1:8">
      <c r="A12" s="31"/>
      <c r="B12" s="31"/>
      <c r="C12" s="7"/>
      <c r="D12" s="7"/>
      <c r="E12" s="49"/>
      <c r="F12" s="49"/>
      <c r="G12" s="49"/>
      <c r="H12" s="49"/>
    </row>
    <row r="13" spans="1:1">
      <c r="A13" s="1" t="s">
        <v>268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66875" bottom="0.0777777777777778" header="0" footer="0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C1" sqref="$A1:$XFD1048576"/>
    </sheetView>
  </sheetViews>
  <sheetFormatPr defaultColWidth="9" defaultRowHeight="14.25"/>
  <cols>
    <col min="1" max="1" width="3.66666666666667" style="1" customWidth="1"/>
    <col min="2" max="2" width="4.75" style="1" customWidth="1"/>
    <col min="3" max="3" width="4.61666666666667" style="1" customWidth="1"/>
    <col min="4" max="4" width="7.325" style="1" customWidth="1"/>
    <col min="5" max="5" width="13.125" style="1" customWidth="1"/>
    <col min="6" max="6" width="9.225" style="1" customWidth="1"/>
    <col min="7" max="10" width="7.775" style="1" customWidth="1"/>
    <col min="11" max="12" width="7.18333333333333" style="1" customWidth="1"/>
    <col min="13" max="14" width="4.375" style="1" customWidth="1"/>
    <col min="15" max="17" width="7.18333333333333" style="1" customWidth="1"/>
    <col min="18" max="19" width="4.875" style="1" customWidth="1"/>
    <col min="20" max="20" width="7.18333333333333" style="1" customWidth="1"/>
    <col min="21" max="22" width="9.76666666666667" style="1" customWidth="1"/>
    <col min="23" max="16384" width="9" style="1"/>
  </cols>
  <sheetData>
    <row r="1" ht="14.3" customHeight="1" spans="1:20">
      <c r="A1" s="2"/>
      <c r="S1" s="37" t="s">
        <v>269</v>
      </c>
      <c r="T1" s="37"/>
    </row>
    <row r="2" ht="36.9" customHeight="1" spans="1:20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ht="17.3" customHeight="1" spans="1:20">
      <c r="A3" s="24" t="s">
        <v>26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0" t="s">
        <v>27</v>
      </c>
      <c r="T3" s="20"/>
    </row>
    <row r="4" ht="17.3" customHeight="1" spans="1:20">
      <c r="A4" s="5" t="s">
        <v>150</v>
      </c>
      <c r="B4" s="5"/>
      <c r="C4" s="5"/>
      <c r="D4" s="5" t="s">
        <v>270</v>
      </c>
      <c r="E4" s="5" t="s">
        <v>271</v>
      </c>
      <c r="F4" s="5" t="s">
        <v>272</v>
      </c>
      <c r="G4" s="5" t="s">
        <v>273</v>
      </c>
      <c r="H4" s="5" t="s">
        <v>274</v>
      </c>
      <c r="I4" s="5" t="s">
        <v>275</v>
      </c>
      <c r="J4" s="5" t="s">
        <v>276</v>
      </c>
      <c r="K4" s="5" t="s">
        <v>277</v>
      </c>
      <c r="L4" s="5" t="s">
        <v>278</v>
      </c>
      <c r="M4" s="5" t="s">
        <v>85</v>
      </c>
      <c r="N4" s="5" t="s">
        <v>279</v>
      </c>
      <c r="O4" s="5" t="s">
        <v>49</v>
      </c>
      <c r="P4" s="5" t="s">
        <v>89</v>
      </c>
      <c r="Q4" s="5" t="s">
        <v>69</v>
      </c>
      <c r="R4" s="5" t="s">
        <v>280</v>
      </c>
      <c r="S4" s="5" t="s">
        <v>281</v>
      </c>
      <c r="T4" s="5" t="s">
        <v>93</v>
      </c>
    </row>
    <row r="5" ht="18.05" customHeight="1" spans="1:20">
      <c r="A5" s="5" t="s">
        <v>158</v>
      </c>
      <c r="B5" s="5" t="s">
        <v>159</v>
      </c>
      <c r="C5" s="5" t="s">
        <v>160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29"/>
      <c r="B6" s="29"/>
      <c r="C6" s="29"/>
      <c r="D6" s="29"/>
      <c r="E6" s="29" t="s">
        <v>131</v>
      </c>
      <c r="F6" s="28">
        <v>20875.481761</v>
      </c>
      <c r="G6" s="28">
        <v>7355.036081</v>
      </c>
      <c r="H6" s="28">
        <v>4715.132</v>
      </c>
      <c r="I6" s="28">
        <v>1316.75</v>
      </c>
      <c r="J6" s="28">
        <v>7240</v>
      </c>
      <c r="K6" s="28"/>
      <c r="L6" s="28"/>
      <c r="M6" s="28"/>
      <c r="N6" s="28"/>
      <c r="O6" s="28">
        <v>248.56368</v>
      </c>
      <c r="P6" s="28"/>
      <c r="Q6" s="28"/>
      <c r="R6" s="28"/>
      <c r="S6" s="28"/>
      <c r="T6" s="28"/>
    </row>
    <row r="7" ht="19.9" customHeight="1" spans="1:20">
      <c r="A7" s="29"/>
      <c r="B7" s="29"/>
      <c r="C7" s="29"/>
      <c r="D7" s="27" t="s">
        <v>146</v>
      </c>
      <c r="E7" s="27" t="s">
        <v>147</v>
      </c>
      <c r="F7" s="28">
        <v>20875.481761</v>
      </c>
      <c r="G7" s="28">
        <v>7355.036081</v>
      </c>
      <c r="H7" s="28">
        <v>4715.132</v>
      </c>
      <c r="I7" s="28">
        <v>1316.75</v>
      </c>
      <c r="J7" s="28">
        <v>7240</v>
      </c>
      <c r="K7" s="28"/>
      <c r="L7" s="28"/>
      <c r="M7" s="28"/>
      <c r="N7" s="28"/>
      <c r="O7" s="28">
        <v>248.56368</v>
      </c>
      <c r="P7" s="28"/>
      <c r="Q7" s="28"/>
      <c r="R7" s="28"/>
      <c r="S7" s="28"/>
      <c r="T7" s="28"/>
    </row>
    <row r="8" ht="19.9" customHeight="1" spans="1:20">
      <c r="A8" s="29"/>
      <c r="B8" s="29"/>
      <c r="C8" s="29"/>
      <c r="D8" s="27" t="s">
        <v>148</v>
      </c>
      <c r="E8" s="27" t="s">
        <v>147</v>
      </c>
      <c r="F8" s="28">
        <v>20875.481761</v>
      </c>
      <c r="G8" s="28">
        <v>7355.036081</v>
      </c>
      <c r="H8" s="28">
        <v>4715.132</v>
      </c>
      <c r="I8" s="28">
        <v>1316.75</v>
      </c>
      <c r="J8" s="28">
        <v>7240</v>
      </c>
      <c r="K8" s="28"/>
      <c r="L8" s="28"/>
      <c r="M8" s="28"/>
      <c r="N8" s="28"/>
      <c r="O8" s="28">
        <v>248.56368</v>
      </c>
      <c r="P8" s="28"/>
      <c r="Q8" s="28"/>
      <c r="R8" s="28"/>
      <c r="S8" s="28"/>
      <c r="T8" s="28"/>
    </row>
    <row r="9" ht="19.9" customHeight="1" spans="1:20">
      <c r="A9" s="10" t="s">
        <v>161</v>
      </c>
      <c r="B9" s="10" t="s">
        <v>162</v>
      </c>
      <c r="C9" s="10" t="s">
        <v>163</v>
      </c>
      <c r="D9" s="31" t="s">
        <v>148</v>
      </c>
      <c r="E9" s="6" t="s">
        <v>165</v>
      </c>
      <c r="F9" s="7">
        <v>8325.33386</v>
      </c>
      <c r="G9" s="7">
        <v>5787.70818</v>
      </c>
      <c r="H9" s="7">
        <v>2389.062</v>
      </c>
      <c r="I9" s="7"/>
      <c r="J9" s="7"/>
      <c r="K9" s="7"/>
      <c r="L9" s="7"/>
      <c r="M9" s="7"/>
      <c r="N9" s="7"/>
      <c r="O9" s="7">
        <v>148.56368</v>
      </c>
      <c r="P9" s="7"/>
      <c r="Q9" s="7"/>
      <c r="R9" s="7"/>
      <c r="S9" s="7"/>
      <c r="T9" s="7"/>
    </row>
    <row r="10" ht="19.9" customHeight="1" spans="1:20">
      <c r="A10" s="10" t="s">
        <v>161</v>
      </c>
      <c r="B10" s="10" t="s">
        <v>162</v>
      </c>
      <c r="C10" s="10" t="s">
        <v>171</v>
      </c>
      <c r="D10" s="31" t="s">
        <v>148</v>
      </c>
      <c r="E10" s="6" t="s">
        <v>173</v>
      </c>
      <c r="F10" s="7">
        <v>10153.29</v>
      </c>
      <c r="G10" s="7">
        <v>53.67</v>
      </c>
      <c r="H10" s="7">
        <v>1552.87</v>
      </c>
      <c r="I10" s="7">
        <v>1276.75</v>
      </c>
      <c r="J10" s="7">
        <v>7240</v>
      </c>
      <c r="K10" s="7"/>
      <c r="L10" s="7"/>
      <c r="M10" s="7"/>
      <c r="N10" s="7"/>
      <c r="O10" s="7">
        <v>30</v>
      </c>
      <c r="P10" s="7"/>
      <c r="Q10" s="7"/>
      <c r="R10" s="7"/>
      <c r="S10" s="7"/>
      <c r="T10" s="7"/>
    </row>
    <row r="11" ht="19.9" customHeight="1" spans="1:20">
      <c r="A11" s="10" t="s">
        <v>179</v>
      </c>
      <c r="B11" s="10" t="s">
        <v>174</v>
      </c>
      <c r="C11" s="10" t="s">
        <v>163</v>
      </c>
      <c r="D11" s="31" t="s">
        <v>148</v>
      </c>
      <c r="E11" s="6" t="s">
        <v>184</v>
      </c>
      <c r="F11" s="7">
        <v>70</v>
      </c>
      <c r="G11" s="7"/>
      <c r="H11" s="7"/>
      <c r="I11" s="7"/>
      <c r="J11" s="7"/>
      <c r="K11" s="7"/>
      <c r="L11" s="7"/>
      <c r="M11" s="7"/>
      <c r="N11" s="7"/>
      <c r="O11" s="7">
        <v>70</v>
      </c>
      <c r="P11" s="7"/>
      <c r="Q11" s="7"/>
      <c r="R11" s="7"/>
      <c r="S11" s="7"/>
      <c r="T11" s="7"/>
    </row>
    <row r="12" ht="19.9" customHeight="1" spans="1:20">
      <c r="A12" s="10" t="s">
        <v>179</v>
      </c>
      <c r="B12" s="10" t="s">
        <v>180</v>
      </c>
      <c r="C12" s="10" t="s">
        <v>180</v>
      </c>
      <c r="D12" s="31" t="s">
        <v>148</v>
      </c>
      <c r="E12" s="6" t="s">
        <v>182</v>
      </c>
      <c r="F12" s="7">
        <v>642.547101</v>
      </c>
      <c r="G12" s="7">
        <v>642.547101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19.9" customHeight="1" spans="1:20">
      <c r="A13" s="10" t="s">
        <v>185</v>
      </c>
      <c r="B13" s="10" t="s">
        <v>186</v>
      </c>
      <c r="C13" s="10" t="s">
        <v>163</v>
      </c>
      <c r="D13" s="31" t="s">
        <v>148</v>
      </c>
      <c r="E13" s="6" t="s">
        <v>188</v>
      </c>
      <c r="F13" s="7">
        <v>276.706</v>
      </c>
      <c r="G13" s="7">
        <v>276.706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.9" customHeight="1" spans="1:20">
      <c r="A14" s="10" t="s">
        <v>189</v>
      </c>
      <c r="B14" s="10" t="s">
        <v>162</v>
      </c>
      <c r="C14" s="10" t="s">
        <v>163</v>
      </c>
      <c r="D14" s="31" t="s">
        <v>148</v>
      </c>
      <c r="E14" s="6" t="s">
        <v>191</v>
      </c>
      <c r="F14" s="7">
        <v>594.4048</v>
      </c>
      <c r="G14" s="7">
        <v>594.4048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.9" customHeight="1" spans="1:20">
      <c r="A15" s="10" t="s">
        <v>161</v>
      </c>
      <c r="B15" s="10" t="s">
        <v>162</v>
      </c>
      <c r="C15" s="10" t="s">
        <v>168</v>
      </c>
      <c r="D15" s="31" t="s">
        <v>148</v>
      </c>
      <c r="E15" s="6" t="s">
        <v>170</v>
      </c>
      <c r="F15" s="7">
        <v>703.2</v>
      </c>
      <c r="G15" s="7"/>
      <c r="H15" s="7">
        <v>703.2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.9" customHeight="1" spans="1:20">
      <c r="A16" s="10" t="s">
        <v>161</v>
      </c>
      <c r="B16" s="10" t="s">
        <v>174</v>
      </c>
      <c r="C16" s="10" t="s">
        <v>162</v>
      </c>
      <c r="D16" s="31" t="s">
        <v>148</v>
      </c>
      <c r="E16" s="6" t="s">
        <v>167</v>
      </c>
      <c r="F16" s="7">
        <v>60</v>
      </c>
      <c r="G16" s="7"/>
      <c r="H16" s="7">
        <v>60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.9" customHeight="1" spans="1:20">
      <c r="A17" s="10" t="s">
        <v>161</v>
      </c>
      <c r="B17" s="10" t="s">
        <v>174</v>
      </c>
      <c r="C17" s="10" t="s">
        <v>176</v>
      </c>
      <c r="D17" s="31" t="s">
        <v>148</v>
      </c>
      <c r="E17" s="6" t="s">
        <v>178</v>
      </c>
      <c r="F17" s="7">
        <v>10</v>
      </c>
      <c r="G17" s="7"/>
      <c r="H17" s="7">
        <v>10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.9" customHeight="1" spans="1:20">
      <c r="A18" s="10" t="s">
        <v>161</v>
      </c>
      <c r="B18" s="10" t="s">
        <v>162</v>
      </c>
      <c r="C18" s="10" t="s">
        <v>162</v>
      </c>
      <c r="D18" s="31" t="s">
        <v>148</v>
      </c>
      <c r="E18" s="6" t="s">
        <v>167</v>
      </c>
      <c r="F18" s="7">
        <v>40</v>
      </c>
      <c r="G18" s="7"/>
      <c r="H18" s="7"/>
      <c r="I18" s="7">
        <v>40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786805555555556" bottom="0.0777777777777778" header="0" footer="0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workbookViewId="0">
      <selection activeCell="C1" sqref="$A1:$XFD1048576"/>
    </sheetView>
  </sheetViews>
  <sheetFormatPr defaultColWidth="9" defaultRowHeight="14.25"/>
  <cols>
    <col min="1" max="2" width="4.06666666666667" style="1" customWidth="1"/>
    <col min="3" max="3" width="4.20833333333333" style="1" customWidth="1"/>
    <col min="4" max="4" width="6.10833333333333" style="1" customWidth="1"/>
    <col min="5" max="5" width="9.875" style="1" customWidth="1"/>
    <col min="6" max="6" width="8.95" style="1" customWidth="1"/>
    <col min="7" max="7" width="7.775" style="1" customWidth="1"/>
    <col min="8" max="8" width="6.69166666666667" style="1" customWidth="1"/>
    <col min="9" max="10" width="7.18333333333333" style="1" customWidth="1"/>
    <col min="11" max="11" width="7.375" style="1" customWidth="1"/>
    <col min="12" max="14" width="7.18333333333333" style="1" customWidth="1"/>
    <col min="15" max="15" width="5.25" style="1" customWidth="1"/>
    <col min="16" max="16" width="7.18333333333333" style="1" customWidth="1"/>
    <col min="17" max="17" width="6.69166666666667" style="1" customWidth="1"/>
    <col min="18" max="18" width="6.125" style="1" customWidth="1"/>
    <col min="19" max="19" width="5" style="1" customWidth="1"/>
    <col min="20" max="20" width="5.25" style="1" customWidth="1"/>
    <col min="21" max="21" width="4.625" style="1" customWidth="1"/>
    <col min="22" max="23" width="9.76666666666667" style="1" customWidth="1"/>
    <col min="24" max="16384" width="9" style="1"/>
  </cols>
  <sheetData>
    <row r="1" ht="14.3" customHeight="1" spans="1:21">
      <c r="A1" s="2"/>
      <c r="T1" s="37" t="s">
        <v>282</v>
      </c>
      <c r="U1" s="37"/>
    </row>
    <row r="2" ht="32.4" customHeight="1" spans="1:21">
      <c r="A2" s="48" t="s">
        <v>11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ht="21.1" customHeight="1" spans="1:21">
      <c r="A3" s="24" t="s">
        <v>26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0" t="s">
        <v>27</v>
      </c>
      <c r="U3" s="20"/>
    </row>
    <row r="4" ht="19.55" customHeight="1" spans="1:21">
      <c r="A4" s="5" t="s">
        <v>150</v>
      </c>
      <c r="B4" s="5"/>
      <c r="C4" s="5"/>
      <c r="D4" s="5" t="s">
        <v>270</v>
      </c>
      <c r="E4" s="5" t="s">
        <v>271</v>
      </c>
      <c r="F4" s="5" t="s">
        <v>283</v>
      </c>
      <c r="G4" s="5" t="s">
        <v>153</v>
      </c>
      <c r="H4" s="5"/>
      <c r="I4" s="5"/>
      <c r="J4" s="5"/>
      <c r="K4" s="5" t="s">
        <v>154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15" customHeight="1" spans="1:21">
      <c r="A5" s="5" t="s">
        <v>158</v>
      </c>
      <c r="B5" s="5" t="s">
        <v>159</v>
      </c>
      <c r="C5" s="5" t="s">
        <v>160</v>
      </c>
      <c r="D5" s="5"/>
      <c r="E5" s="5"/>
      <c r="F5" s="5"/>
      <c r="G5" s="5" t="s">
        <v>131</v>
      </c>
      <c r="H5" s="5" t="s">
        <v>41</v>
      </c>
      <c r="I5" s="5" t="s">
        <v>284</v>
      </c>
      <c r="J5" s="5" t="s">
        <v>49</v>
      </c>
      <c r="K5" s="5" t="s">
        <v>131</v>
      </c>
      <c r="L5" s="5" t="s">
        <v>57</v>
      </c>
      <c r="M5" s="5" t="s">
        <v>61</v>
      </c>
      <c r="N5" s="5" t="s">
        <v>65</v>
      </c>
      <c r="O5" s="5" t="s">
        <v>69</v>
      </c>
      <c r="P5" s="5" t="s">
        <v>73</v>
      </c>
      <c r="Q5" s="5" t="s">
        <v>77</v>
      </c>
      <c r="R5" s="5" t="s">
        <v>81</v>
      </c>
      <c r="S5" s="5" t="s">
        <v>85</v>
      </c>
      <c r="T5" s="5" t="s">
        <v>89</v>
      </c>
      <c r="U5" s="5" t="s">
        <v>93</v>
      </c>
    </row>
    <row r="6" ht="19.9" customHeight="1" spans="1:21">
      <c r="A6" s="29"/>
      <c r="B6" s="29"/>
      <c r="C6" s="29"/>
      <c r="D6" s="29"/>
      <c r="E6" s="29" t="s">
        <v>131</v>
      </c>
      <c r="F6" s="28">
        <v>20875.481761</v>
      </c>
      <c r="G6" s="28">
        <v>7397.945761</v>
      </c>
      <c r="H6" s="28">
        <v>5770.510081</v>
      </c>
      <c r="I6" s="28">
        <v>1378.872</v>
      </c>
      <c r="J6" s="28">
        <v>248.56368</v>
      </c>
      <c r="K6" s="28">
        <v>13477.536</v>
      </c>
      <c r="L6" s="28">
        <v>1584.526</v>
      </c>
      <c r="M6" s="28">
        <v>3336.26</v>
      </c>
      <c r="N6" s="28"/>
      <c r="O6" s="28"/>
      <c r="P6" s="28">
        <v>7240</v>
      </c>
      <c r="Q6" s="28">
        <v>1316.75</v>
      </c>
      <c r="R6" s="28"/>
      <c r="S6" s="28"/>
      <c r="T6" s="28"/>
      <c r="U6" s="28"/>
    </row>
    <row r="7" ht="19.9" customHeight="1" spans="1:21">
      <c r="A7" s="29"/>
      <c r="B7" s="29"/>
      <c r="C7" s="29"/>
      <c r="D7" s="27" t="s">
        <v>146</v>
      </c>
      <c r="E7" s="27" t="s">
        <v>147</v>
      </c>
      <c r="F7" s="51">
        <v>20875.481761</v>
      </c>
      <c r="G7" s="28">
        <v>7397.945761</v>
      </c>
      <c r="H7" s="28">
        <v>5770.510081</v>
      </c>
      <c r="I7" s="28">
        <v>1378.872</v>
      </c>
      <c r="J7" s="28">
        <v>248.56368</v>
      </c>
      <c r="K7" s="28">
        <v>13477.536</v>
      </c>
      <c r="L7" s="28">
        <v>1584.526</v>
      </c>
      <c r="M7" s="28">
        <v>3336.26</v>
      </c>
      <c r="N7" s="28"/>
      <c r="O7" s="28"/>
      <c r="P7" s="28">
        <v>7240</v>
      </c>
      <c r="Q7" s="28">
        <v>1316.75</v>
      </c>
      <c r="R7" s="28"/>
      <c r="S7" s="28"/>
      <c r="T7" s="28"/>
      <c r="U7" s="28"/>
    </row>
    <row r="8" ht="19.9" customHeight="1" spans="1:21">
      <c r="A8" s="29"/>
      <c r="B8" s="29"/>
      <c r="C8" s="29"/>
      <c r="D8" s="27" t="s">
        <v>148</v>
      </c>
      <c r="E8" s="27" t="s">
        <v>147</v>
      </c>
      <c r="F8" s="51">
        <v>20875.481761</v>
      </c>
      <c r="G8" s="28">
        <v>7397.945761</v>
      </c>
      <c r="H8" s="28">
        <v>5770.510081</v>
      </c>
      <c r="I8" s="28">
        <v>1378.872</v>
      </c>
      <c r="J8" s="28">
        <v>248.56368</v>
      </c>
      <c r="K8" s="28">
        <v>13477.536</v>
      </c>
      <c r="L8" s="28">
        <v>1584.526</v>
      </c>
      <c r="M8" s="28">
        <v>3336.26</v>
      </c>
      <c r="N8" s="28"/>
      <c r="O8" s="28"/>
      <c r="P8" s="28">
        <v>7240</v>
      </c>
      <c r="Q8" s="28">
        <v>1316.75</v>
      </c>
      <c r="R8" s="28"/>
      <c r="S8" s="28"/>
      <c r="T8" s="28"/>
      <c r="U8" s="28"/>
    </row>
    <row r="9" ht="19.9" customHeight="1" spans="1:21">
      <c r="A9" s="10" t="s">
        <v>161</v>
      </c>
      <c r="B9" s="10" t="s">
        <v>162</v>
      </c>
      <c r="C9" s="10" t="s">
        <v>163</v>
      </c>
      <c r="D9" s="31" t="s">
        <v>148</v>
      </c>
      <c r="E9" s="6" t="s">
        <v>165</v>
      </c>
      <c r="F9" s="49">
        <v>8325.33386</v>
      </c>
      <c r="G9" s="7">
        <v>5730.61786</v>
      </c>
      <c r="H9" s="7">
        <v>4203.18218</v>
      </c>
      <c r="I9" s="7">
        <v>1378.872</v>
      </c>
      <c r="J9" s="7">
        <v>148.56368</v>
      </c>
      <c r="K9" s="7">
        <v>2594.716</v>
      </c>
      <c r="L9" s="7">
        <v>1584.526</v>
      </c>
      <c r="M9" s="7">
        <v>1010.19</v>
      </c>
      <c r="N9" s="7"/>
      <c r="O9" s="7"/>
      <c r="P9" s="7"/>
      <c r="Q9" s="7"/>
      <c r="R9" s="7"/>
      <c r="S9" s="7"/>
      <c r="T9" s="7"/>
      <c r="U9" s="7"/>
    </row>
    <row r="10" ht="19.9" customHeight="1" spans="1:21">
      <c r="A10" s="10" t="s">
        <v>161</v>
      </c>
      <c r="B10" s="10" t="s">
        <v>162</v>
      </c>
      <c r="C10" s="10" t="s">
        <v>171</v>
      </c>
      <c r="D10" s="31" t="s">
        <v>148</v>
      </c>
      <c r="E10" s="6" t="s">
        <v>173</v>
      </c>
      <c r="F10" s="49">
        <v>10153.29</v>
      </c>
      <c r="G10" s="7">
        <v>83.67</v>
      </c>
      <c r="H10" s="7">
        <v>53.67</v>
      </c>
      <c r="I10" s="7"/>
      <c r="J10" s="7">
        <v>30</v>
      </c>
      <c r="K10" s="7">
        <v>10069.62</v>
      </c>
      <c r="L10" s="7"/>
      <c r="M10" s="7">
        <v>1552.87</v>
      </c>
      <c r="N10" s="7"/>
      <c r="O10" s="7"/>
      <c r="P10" s="7">
        <v>7240</v>
      </c>
      <c r="Q10" s="7">
        <v>1276.75</v>
      </c>
      <c r="R10" s="7"/>
      <c r="S10" s="7"/>
      <c r="T10" s="7"/>
      <c r="U10" s="7"/>
    </row>
    <row r="11" ht="19.9" customHeight="1" spans="1:21">
      <c r="A11" s="10" t="s">
        <v>179</v>
      </c>
      <c r="B11" s="10" t="s">
        <v>174</v>
      </c>
      <c r="C11" s="10" t="s">
        <v>163</v>
      </c>
      <c r="D11" s="31" t="s">
        <v>148</v>
      </c>
      <c r="E11" s="6" t="s">
        <v>184</v>
      </c>
      <c r="F11" s="49">
        <v>70</v>
      </c>
      <c r="G11" s="7">
        <v>70</v>
      </c>
      <c r="H11" s="7"/>
      <c r="I11" s="7"/>
      <c r="J11" s="7">
        <v>70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19.9" customHeight="1" spans="1:21">
      <c r="A12" s="10" t="s">
        <v>179</v>
      </c>
      <c r="B12" s="10" t="s">
        <v>180</v>
      </c>
      <c r="C12" s="10" t="s">
        <v>180</v>
      </c>
      <c r="D12" s="31" t="s">
        <v>148</v>
      </c>
      <c r="E12" s="6" t="s">
        <v>182</v>
      </c>
      <c r="F12" s="49">
        <v>642.547101</v>
      </c>
      <c r="G12" s="7">
        <v>642.547101</v>
      </c>
      <c r="H12" s="7">
        <v>642.547101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19.9" customHeight="1" spans="1:21">
      <c r="A13" s="10" t="s">
        <v>185</v>
      </c>
      <c r="B13" s="10" t="s">
        <v>186</v>
      </c>
      <c r="C13" s="10" t="s">
        <v>163</v>
      </c>
      <c r="D13" s="31" t="s">
        <v>148</v>
      </c>
      <c r="E13" s="6" t="s">
        <v>188</v>
      </c>
      <c r="F13" s="49">
        <v>276.706</v>
      </c>
      <c r="G13" s="7">
        <v>276.706</v>
      </c>
      <c r="H13" s="7">
        <v>276.706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ht="19.9" customHeight="1" spans="1:21">
      <c r="A14" s="10" t="s">
        <v>189</v>
      </c>
      <c r="B14" s="10" t="s">
        <v>162</v>
      </c>
      <c r="C14" s="10" t="s">
        <v>163</v>
      </c>
      <c r="D14" s="31" t="s">
        <v>148</v>
      </c>
      <c r="E14" s="6" t="s">
        <v>191</v>
      </c>
      <c r="F14" s="49">
        <v>594.4048</v>
      </c>
      <c r="G14" s="7">
        <v>594.4048</v>
      </c>
      <c r="H14" s="7">
        <v>594.4048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ht="19.9" customHeight="1" spans="1:21">
      <c r="A15" s="10" t="s">
        <v>161</v>
      </c>
      <c r="B15" s="10" t="s">
        <v>162</v>
      </c>
      <c r="C15" s="10" t="s">
        <v>168</v>
      </c>
      <c r="D15" s="31" t="s">
        <v>148</v>
      </c>
      <c r="E15" s="6" t="s">
        <v>170</v>
      </c>
      <c r="F15" s="49">
        <v>703.2</v>
      </c>
      <c r="G15" s="7"/>
      <c r="H15" s="7"/>
      <c r="I15" s="7"/>
      <c r="J15" s="7"/>
      <c r="K15" s="7">
        <v>703.2</v>
      </c>
      <c r="L15" s="7"/>
      <c r="M15" s="7">
        <v>703.2</v>
      </c>
      <c r="N15" s="7"/>
      <c r="O15" s="7"/>
      <c r="P15" s="7"/>
      <c r="Q15" s="7"/>
      <c r="R15" s="7"/>
      <c r="S15" s="7"/>
      <c r="T15" s="7"/>
      <c r="U15" s="7"/>
    </row>
    <row r="16" ht="19.9" customHeight="1" spans="1:21">
      <c r="A16" s="10" t="s">
        <v>161</v>
      </c>
      <c r="B16" s="10" t="s">
        <v>174</v>
      </c>
      <c r="C16" s="10" t="s">
        <v>162</v>
      </c>
      <c r="D16" s="31" t="s">
        <v>148</v>
      </c>
      <c r="E16" s="6" t="s">
        <v>167</v>
      </c>
      <c r="F16" s="49">
        <v>60</v>
      </c>
      <c r="G16" s="7"/>
      <c r="H16" s="7"/>
      <c r="I16" s="7"/>
      <c r="J16" s="7"/>
      <c r="K16" s="7">
        <v>60</v>
      </c>
      <c r="L16" s="7"/>
      <c r="M16" s="7">
        <v>60</v>
      </c>
      <c r="N16" s="7"/>
      <c r="O16" s="7"/>
      <c r="P16" s="7"/>
      <c r="Q16" s="7"/>
      <c r="R16" s="7"/>
      <c r="S16" s="7"/>
      <c r="T16" s="7"/>
      <c r="U16" s="7"/>
    </row>
    <row r="17" ht="19.9" customHeight="1" spans="1:21">
      <c r="A17" s="10" t="s">
        <v>161</v>
      </c>
      <c r="B17" s="10" t="s">
        <v>174</v>
      </c>
      <c r="C17" s="10" t="s">
        <v>176</v>
      </c>
      <c r="D17" s="31" t="s">
        <v>148</v>
      </c>
      <c r="E17" s="6" t="s">
        <v>178</v>
      </c>
      <c r="F17" s="49">
        <v>10</v>
      </c>
      <c r="G17" s="7"/>
      <c r="H17" s="7"/>
      <c r="I17" s="7"/>
      <c r="J17" s="7"/>
      <c r="K17" s="7">
        <v>10</v>
      </c>
      <c r="L17" s="7"/>
      <c r="M17" s="7">
        <v>10</v>
      </c>
      <c r="N17" s="7"/>
      <c r="O17" s="7"/>
      <c r="P17" s="7"/>
      <c r="Q17" s="7"/>
      <c r="R17" s="7"/>
      <c r="S17" s="7"/>
      <c r="T17" s="7"/>
      <c r="U17" s="7"/>
    </row>
    <row r="18" ht="19.9" customHeight="1" spans="1:21">
      <c r="A18" s="10" t="s">
        <v>161</v>
      </c>
      <c r="B18" s="10" t="s">
        <v>162</v>
      </c>
      <c r="C18" s="10" t="s">
        <v>162</v>
      </c>
      <c r="D18" s="31" t="s">
        <v>148</v>
      </c>
      <c r="E18" s="6" t="s">
        <v>167</v>
      </c>
      <c r="F18" s="49">
        <v>40</v>
      </c>
      <c r="G18" s="7"/>
      <c r="H18" s="7"/>
      <c r="I18" s="7"/>
      <c r="J18" s="7"/>
      <c r="K18" s="7">
        <v>40</v>
      </c>
      <c r="L18" s="7"/>
      <c r="M18" s="7"/>
      <c r="N18" s="7"/>
      <c r="O18" s="7"/>
      <c r="P18" s="7"/>
      <c r="Q18" s="7">
        <v>40</v>
      </c>
      <c r="R18" s="7"/>
      <c r="S18" s="7"/>
      <c r="T18" s="7"/>
      <c r="U18" s="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708333333333333" bottom="0.0777777777777778" header="0" footer="0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C1" sqref="$A1:$XFD1048576"/>
    </sheetView>
  </sheetViews>
  <sheetFormatPr defaultColWidth="9" defaultRowHeight="14.25"/>
  <cols>
    <col min="1" max="1" width="4.34166666666667" style="1" customWidth="1"/>
    <col min="2" max="2" width="4.75" style="1" customWidth="1"/>
    <col min="3" max="3" width="5.425" style="1" customWidth="1"/>
    <col min="4" max="4" width="9.63333333333333" style="1" customWidth="1"/>
    <col min="5" max="5" width="21.3083333333333" style="1" customWidth="1"/>
    <col min="6" max="6" width="10" style="1" customWidth="1"/>
    <col min="7" max="7" width="12.4833333333333" style="1" customWidth="1"/>
    <col min="8" max="9" width="10.2583333333333" style="1" customWidth="1"/>
    <col min="10" max="10" width="9.09166666666667" style="1" customWidth="1"/>
    <col min="11" max="11" width="10.2583333333333" style="1" customWidth="1"/>
    <col min="12" max="12" width="7.75" style="1" customWidth="1"/>
    <col min="13" max="13" width="9.63333333333333" style="1" customWidth="1"/>
    <col min="14" max="14" width="9.90833333333333" style="1" customWidth="1"/>
    <col min="15" max="16" width="9.76666666666667" style="1" customWidth="1"/>
    <col min="17" max="16384" width="9" style="1"/>
  </cols>
  <sheetData>
    <row r="1" ht="14.3" customHeight="1" spans="1:14">
      <c r="A1" s="2"/>
      <c r="M1" s="37" t="s">
        <v>285</v>
      </c>
      <c r="N1" s="37"/>
    </row>
    <row r="2" ht="39.15" customHeight="1" spans="1:14">
      <c r="A2" s="48" t="s">
        <v>12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ht="19.55" customHeight="1" spans="1:14">
      <c r="A3" s="24" t="s">
        <v>26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0" t="s">
        <v>27</v>
      </c>
      <c r="N3" s="20"/>
    </row>
    <row r="4" ht="36.9" customHeight="1" spans="1:14">
      <c r="A4" s="26" t="s">
        <v>150</v>
      </c>
      <c r="B4" s="26"/>
      <c r="C4" s="26"/>
      <c r="D4" s="26" t="s">
        <v>270</v>
      </c>
      <c r="E4" s="26" t="s">
        <v>271</v>
      </c>
      <c r="F4" s="26" t="s">
        <v>283</v>
      </c>
      <c r="G4" s="26" t="s">
        <v>273</v>
      </c>
      <c r="H4" s="26"/>
      <c r="I4" s="26"/>
      <c r="J4" s="26"/>
      <c r="K4" s="26"/>
      <c r="L4" s="26" t="s">
        <v>277</v>
      </c>
      <c r="M4" s="26"/>
      <c r="N4" s="26"/>
    </row>
    <row r="5" ht="34.65" customHeight="1" spans="1:14">
      <c r="A5" s="26" t="s">
        <v>158</v>
      </c>
      <c r="B5" s="26" t="s">
        <v>159</v>
      </c>
      <c r="C5" s="26" t="s">
        <v>160</v>
      </c>
      <c r="D5" s="26"/>
      <c r="E5" s="26"/>
      <c r="F5" s="26"/>
      <c r="G5" s="26" t="s">
        <v>131</v>
      </c>
      <c r="H5" s="26" t="s">
        <v>286</v>
      </c>
      <c r="I5" s="26" t="s">
        <v>287</v>
      </c>
      <c r="J5" s="26" t="s">
        <v>191</v>
      </c>
      <c r="K5" s="26" t="s">
        <v>288</v>
      </c>
      <c r="L5" s="26" t="s">
        <v>131</v>
      </c>
      <c r="M5" s="26" t="s">
        <v>41</v>
      </c>
      <c r="N5" s="26" t="s">
        <v>289</v>
      </c>
    </row>
    <row r="6" ht="19.9" customHeight="1" spans="1:14">
      <c r="A6" s="29"/>
      <c r="B6" s="29"/>
      <c r="C6" s="29"/>
      <c r="D6" s="29"/>
      <c r="E6" s="29" t="s">
        <v>131</v>
      </c>
      <c r="F6" s="51">
        <v>5770.510081</v>
      </c>
      <c r="G6" s="51">
        <v>5770.510081</v>
      </c>
      <c r="H6" s="51">
        <v>4107.45478</v>
      </c>
      <c r="I6" s="51">
        <v>971.918501</v>
      </c>
      <c r="J6" s="51">
        <v>594.4048</v>
      </c>
      <c r="K6" s="51">
        <v>96.732</v>
      </c>
      <c r="L6" s="51"/>
      <c r="M6" s="51"/>
      <c r="N6" s="51"/>
    </row>
    <row r="7" ht="19.9" customHeight="1" spans="1:14">
      <c r="A7" s="29"/>
      <c r="B7" s="29"/>
      <c r="C7" s="29"/>
      <c r="D7" s="27" t="s">
        <v>146</v>
      </c>
      <c r="E7" s="27" t="s">
        <v>147</v>
      </c>
      <c r="F7" s="51">
        <v>5770.510081</v>
      </c>
      <c r="G7" s="51">
        <v>5770.510081</v>
      </c>
      <c r="H7" s="51">
        <v>4107.45478</v>
      </c>
      <c r="I7" s="51">
        <v>971.918501</v>
      </c>
      <c r="J7" s="51">
        <v>594.4048</v>
      </c>
      <c r="K7" s="51">
        <v>96.732</v>
      </c>
      <c r="L7" s="51"/>
      <c r="M7" s="51"/>
      <c r="N7" s="51"/>
    </row>
    <row r="8" ht="19.9" customHeight="1" spans="1:14">
      <c r="A8" s="29"/>
      <c r="B8" s="29"/>
      <c r="C8" s="29"/>
      <c r="D8" s="27" t="s">
        <v>148</v>
      </c>
      <c r="E8" s="27" t="s">
        <v>147</v>
      </c>
      <c r="F8" s="51">
        <v>5770.510081</v>
      </c>
      <c r="G8" s="51">
        <v>5770.510081</v>
      </c>
      <c r="H8" s="51">
        <v>4107.45478</v>
      </c>
      <c r="I8" s="51">
        <v>971.918501</v>
      </c>
      <c r="J8" s="51">
        <v>594.4048</v>
      </c>
      <c r="K8" s="51">
        <v>96.732</v>
      </c>
      <c r="L8" s="51"/>
      <c r="M8" s="51"/>
      <c r="N8" s="51"/>
    </row>
    <row r="9" ht="19.9" customHeight="1" spans="1:14">
      <c r="A9" s="10" t="s">
        <v>161</v>
      </c>
      <c r="B9" s="10" t="s">
        <v>162</v>
      </c>
      <c r="C9" s="10" t="s">
        <v>163</v>
      </c>
      <c r="D9" s="31" t="s">
        <v>148</v>
      </c>
      <c r="E9" s="6" t="s">
        <v>165</v>
      </c>
      <c r="F9" s="7">
        <v>4203.18218</v>
      </c>
      <c r="G9" s="7">
        <v>4203.18218</v>
      </c>
      <c r="H9" s="49">
        <v>4053.78478</v>
      </c>
      <c r="I9" s="49">
        <v>52.6654</v>
      </c>
      <c r="J9" s="49"/>
      <c r="K9" s="49">
        <v>96.732</v>
      </c>
      <c r="L9" s="7"/>
      <c r="M9" s="49"/>
      <c r="N9" s="49"/>
    </row>
    <row r="10" ht="19.9" customHeight="1" spans="1:14">
      <c r="A10" s="10" t="s">
        <v>161</v>
      </c>
      <c r="B10" s="10" t="s">
        <v>162</v>
      </c>
      <c r="C10" s="10" t="s">
        <v>171</v>
      </c>
      <c r="D10" s="31" t="s">
        <v>148</v>
      </c>
      <c r="E10" s="6" t="s">
        <v>173</v>
      </c>
      <c r="F10" s="7">
        <v>53.67</v>
      </c>
      <c r="G10" s="7">
        <v>53.67</v>
      </c>
      <c r="H10" s="49">
        <v>53.67</v>
      </c>
      <c r="I10" s="49"/>
      <c r="J10" s="49"/>
      <c r="K10" s="49"/>
      <c r="L10" s="7"/>
      <c r="M10" s="49"/>
      <c r="N10" s="49"/>
    </row>
    <row r="11" ht="19.9" customHeight="1" spans="1:14">
      <c r="A11" s="10" t="s">
        <v>179</v>
      </c>
      <c r="B11" s="10" t="s">
        <v>180</v>
      </c>
      <c r="C11" s="10" t="s">
        <v>180</v>
      </c>
      <c r="D11" s="31" t="s">
        <v>148</v>
      </c>
      <c r="E11" s="6" t="s">
        <v>182</v>
      </c>
      <c r="F11" s="7">
        <v>642.547101</v>
      </c>
      <c r="G11" s="7">
        <v>642.547101</v>
      </c>
      <c r="H11" s="49"/>
      <c r="I11" s="49">
        <v>642.547101</v>
      </c>
      <c r="J11" s="49"/>
      <c r="K11" s="49"/>
      <c r="L11" s="7"/>
      <c r="M11" s="49"/>
      <c r="N11" s="49"/>
    </row>
    <row r="12" ht="19.9" customHeight="1" spans="1:14">
      <c r="A12" s="10" t="s">
        <v>185</v>
      </c>
      <c r="B12" s="10" t="s">
        <v>186</v>
      </c>
      <c r="C12" s="10" t="s">
        <v>163</v>
      </c>
      <c r="D12" s="31" t="s">
        <v>148</v>
      </c>
      <c r="E12" s="6" t="s">
        <v>188</v>
      </c>
      <c r="F12" s="7">
        <v>276.706</v>
      </c>
      <c r="G12" s="7">
        <v>276.706</v>
      </c>
      <c r="H12" s="49"/>
      <c r="I12" s="49">
        <v>276.706</v>
      </c>
      <c r="J12" s="49"/>
      <c r="K12" s="49"/>
      <c r="L12" s="7"/>
      <c r="M12" s="49"/>
      <c r="N12" s="49"/>
    </row>
    <row r="13" ht="19.9" customHeight="1" spans="1:14">
      <c r="A13" s="10" t="s">
        <v>189</v>
      </c>
      <c r="B13" s="10" t="s">
        <v>162</v>
      </c>
      <c r="C13" s="10" t="s">
        <v>163</v>
      </c>
      <c r="D13" s="31" t="s">
        <v>148</v>
      </c>
      <c r="E13" s="6" t="s">
        <v>191</v>
      </c>
      <c r="F13" s="7">
        <v>594.4048</v>
      </c>
      <c r="G13" s="7">
        <v>594.4048</v>
      </c>
      <c r="H13" s="49"/>
      <c r="I13" s="49"/>
      <c r="J13" s="49">
        <v>594.4048</v>
      </c>
      <c r="K13" s="49"/>
      <c r="L13" s="7"/>
      <c r="M13" s="49"/>
      <c r="N13" s="4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708333333333333" bottom="0.0777777777777778" header="0" footer="0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C1" sqref="$A1:$XFD1048576"/>
    </sheetView>
  </sheetViews>
  <sheetFormatPr defaultColWidth="9" defaultRowHeight="14.25"/>
  <cols>
    <col min="1" max="3" width="3.875" style="1" customWidth="1"/>
    <col min="4" max="4" width="7.125" style="1" customWidth="1"/>
    <col min="5" max="5" width="10.25" style="1" customWidth="1"/>
    <col min="6" max="6" width="7.5" style="1" customWidth="1"/>
    <col min="7" max="8" width="7.69166666666667" style="1" customWidth="1"/>
    <col min="9" max="9" width="6.75" style="1" customWidth="1"/>
    <col min="10" max="10" width="7.69166666666667" style="1" customWidth="1"/>
    <col min="11" max="11" width="5.125" style="1" customWidth="1"/>
    <col min="12" max="12" width="5.875" style="1" customWidth="1"/>
    <col min="13" max="13" width="6.5" style="1" customWidth="1"/>
    <col min="14" max="14" width="4.25" style="1" customWidth="1"/>
    <col min="15" max="15" width="5.875" style="1" customWidth="1"/>
    <col min="16" max="16" width="5.5" style="1" customWidth="1"/>
    <col min="17" max="17" width="5.75" style="1" customWidth="1"/>
    <col min="18" max="18" width="6.5" style="1" customWidth="1"/>
    <col min="19" max="19" width="5.25" style="1" customWidth="1"/>
    <col min="20" max="20" width="5.375" style="1" customWidth="1"/>
    <col min="21" max="21" width="5.625" style="1" customWidth="1"/>
    <col min="22" max="22" width="6.25" style="1" customWidth="1"/>
    <col min="23" max="24" width="9.76666666666667" style="1" customWidth="1"/>
    <col min="25" max="16384" width="9" style="1"/>
  </cols>
  <sheetData>
    <row r="1" ht="14.3" customHeight="1" spans="1:22">
      <c r="A1" s="2"/>
      <c r="U1" s="37" t="s">
        <v>290</v>
      </c>
      <c r="V1" s="37"/>
    </row>
    <row r="2" ht="43.7" customHeight="1" spans="1:22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ht="21.1" customHeight="1" spans="1:22">
      <c r="A3" s="24" t="s">
        <v>26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0" t="s">
        <v>27</v>
      </c>
      <c r="V3" s="20"/>
    </row>
    <row r="4" ht="23.35" customHeight="1" spans="1:22">
      <c r="A4" s="26" t="s">
        <v>150</v>
      </c>
      <c r="B4" s="26"/>
      <c r="C4" s="26"/>
      <c r="D4" s="26" t="s">
        <v>270</v>
      </c>
      <c r="E4" s="26" t="s">
        <v>271</v>
      </c>
      <c r="F4" s="26" t="s">
        <v>283</v>
      </c>
      <c r="G4" s="26" t="s">
        <v>291</v>
      </c>
      <c r="H4" s="26"/>
      <c r="I4" s="26"/>
      <c r="J4" s="26"/>
      <c r="K4" s="26"/>
      <c r="L4" s="26" t="s">
        <v>287</v>
      </c>
      <c r="M4" s="26"/>
      <c r="N4" s="26"/>
      <c r="O4" s="26"/>
      <c r="P4" s="26"/>
      <c r="Q4" s="26"/>
      <c r="R4" s="26" t="s">
        <v>191</v>
      </c>
      <c r="S4" s="26" t="s">
        <v>288</v>
      </c>
      <c r="T4" s="26"/>
      <c r="U4" s="26"/>
      <c r="V4" s="26"/>
    </row>
    <row r="5" ht="56" customHeight="1" spans="1:22">
      <c r="A5" s="26" t="s">
        <v>158</v>
      </c>
      <c r="B5" s="26" t="s">
        <v>159</v>
      </c>
      <c r="C5" s="26" t="s">
        <v>160</v>
      </c>
      <c r="D5" s="26"/>
      <c r="E5" s="26"/>
      <c r="F5" s="26"/>
      <c r="G5" s="26" t="s">
        <v>131</v>
      </c>
      <c r="H5" s="26" t="s">
        <v>292</v>
      </c>
      <c r="I5" s="26" t="s">
        <v>293</v>
      </c>
      <c r="J5" s="26" t="s">
        <v>294</v>
      </c>
      <c r="K5" s="26" t="s">
        <v>295</v>
      </c>
      <c r="L5" s="26" t="s">
        <v>131</v>
      </c>
      <c r="M5" s="26" t="s">
        <v>296</v>
      </c>
      <c r="N5" s="26" t="s">
        <v>297</v>
      </c>
      <c r="O5" s="26" t="s">
        <v>298</v>
      </c>
      <c r="P5" s="26" t="s">
        <v>299</v>
      </c>
      <c r="Q5" s="26" t="s">
        <v>300</v>
      </c>
      <c r="R5" s="26"/>
      <c r="S5" s="26" t="s">
        <v>131</v>
      </c>
      <c r="T5" s="26" t="s">
        <v>301</v>
      </c>
      <c r="U5" s="26" t="s">
        <v>302</v>
      </c>
      <c r="V5" s="26" t="s">
        <v>288</v>
      </c>
    </row>
    <row r="6" ht="19.9" customHeight="1" spans="1:22">
      <c r="A6" s="29"/>
      <c r="B6" s="29"/>
      <c r="C6" s="29"/>
      <c r="D6" s="29"/>
      <c r="E6" s="29" t="s">
        <v>131</v>
      </c>
      <c r="F6" s="28">
        <v>5770.510081</v>
      </c>
      <c r="G6" s="28">
        <v>4107.45478</v>
      </c>
      <c r="H6" s="28">
        <v>2074.4196</v>
      </c>
      <c r="I6" s="28">
        <v>913.0104</v>
      </c>
      <c r="J6" s="28">
        <v>1120.02478</v>
      </c>
      <c r="K6" s="28"/>
      <c r="L6" s="28">
        <v>971.918501</v>
      </c>
      <c r="M6" s="28">
        <v>642.547101</v>
      </c>
      <c r="N6" s="28"/>
      <c r="O6" s="28">
        <v>271.2532</v>
      </c>
      <c r="P6" s="28"/>
      <c r="Q6" s="28">
        <v>58.1182</v>
      </c>
      <c r="R6" s="28">
        <v>594.4048</v>
      </c>
      <c r="S6" s="28">
        <v>96.732</v>
      </c>
      <c r="T6" s="28"/>
      <c r="U6" s="28"/>
      <c r="V6" s="28">
        <v>96.732</v>
      </c>
    </row>
    <row r="7" ht="19.9" customHeight="1" spans="1:22">
      <c r="A7" s="29"/>
      <c r="B7" s="29"/>
      <c r="C7" s="29"/>
      <c r="D7" s="27" t="s">
        <v>146</v>
      </c>
      <c r="E7" s="27" t="s">
        <v>147</v>
      </c>
      <c r="F7" s="28">
        <v>5770.510081</v>
      </c>
      <c r="G7" s="28">
        <v>4107.45478</v>
      </c>
      <c r="H7" s="28">
        <v>2074.4196</v>
      </c>
      <c r="I7" s="28">
        <v>913.0104</v>
      </c>
      <c r="J7" s="28">
        <v>1120.02478</v>
      </c>
      <c r="K7" s="28"/>
      <c r="L7" s="28">
        <v>971.918501</v>
      </c>
      <c r="M7" s="28">
        <v>642.547101</v>
      </c>
      <c r="N7" s="28"/>
      <c r="O7" s="28">
        <v>271.2532</v>
      </c>
      <c r="P7" s="28"/>
      <c r="Q7" s="28">
        <v>58.1182</v>
      </c>
      <c r="R7" s="28">
        <v>594.4048</v>
      </c>
      <c r="S7" s="28">
        <v>96.732</v>
      </c>
      <c r="T7" s="28"/>
      <c r="U7" s="28"/>
      <c r="V7" s="28">
        <v>96.732</v>
      </c>
    </row>
    <row r="8" ht="19.9" customHeight="1" spans="1:22">
      <c r="A8" s="29"/>
      <c r="B8" s="29"/>
      <c r="C8" s="29"/>
      <c r="D8" s="27" t="s">
        <v>148</v>
      </c>
      <c r="E8" s="27" t="s">
        <v>147</v>
      </c>
      <c r="F8" s="28">
        <v>5770.510081</v>
      </c>
      <c r="G8" s="28">
        <v>4107.45478</v>
      </c>
      <c r="H8" s="28">
        <v>2074.4196</v>
      </c>
      <c r="I8" s="28">
        <v>913.0104</v>
      </c>
      <c r="J8" s="28">
        <v>1120.02478</v>
      </c>
      <c r="K8" s="28"/>
      <c r="L8" s="28">
        <v>971.918501</v>
      </c>
      <c r="M8" s="28">
        <v>642.547101</v>
      </c>
      <c r="N8" s="28"/>
      <c r="O8" s="28">
        <v>271.2532</v>
      </c>
      <c r="P8" s="28"/>
      <c r="Q8" s="28">
        <v>58.1182</v>
      </c>
      <c r="R8" s="28">
        <v>594.4048</v>
      </c>
      <c r="S8" s="28">
        <v>96.732</v>
      </c>
      <c r="T8" s="28"/>
      <c r="U8" s="28"/>
      <c r="V8" s="28">
        <v>96.732</v>
      </c>
    </row>
    <row r="9" ht="19.9" customHeight="1" spans="1:22">
      <c r="A9" s="10" t="s">
        <v>161</v>
      </c>
      <c r="B9" s="10" t="s">
        <v>162</v>
      </c>
      <c r="C9" s="10" t="s">
        <v>163</v>
      </c>
      <c r="D9" s="31" t="s">
        <v>148</v>
      </c>
      <c r="E9" s="6" t="s">
        <v>165</v>
      </c>
      <c r="F9" s="7">
        <v>4203.18218</v>
      </c>
      <c r="G9" s="49">
        <v>4053.78478</v>
      </c>
      <c r="H9" s="49">
        <v>2074.4196</v>
      </c>
      <c r="I9" s="49">
        <v>907.1204</v>
      </c>
      <c r="J9" s="49">
        <v>1072.24478</v>
      </c>
      <c r="K9" s="49"/>
      <c r="L9" s="7">
        <v>52.6654</v>
      </c>
      <c r="M9" s="49"/>
      <c r="N9" s="49"/>
      <c r="O9" s="49"/>
      <c r="P9" s="49"/>
      <c r="Q9" s="49">
        <v>52.6654</v>
      </c>
      <c r="R9" s="49"/>
      <c r="S9" s="7">
        <v>96.732</v>
      </c>
      <c r="T9" s="49"/>
      <c r="U9" s="49"/>
      <c r="V9" s="49">
        <v>96.732</v>
      </c>
    </row>
    <row r="10" ht="19.9" customHeight="1" spans="1:22">
      <c r="A10" s="10" t="s">
        <v>161</v>
      </c>
      <c r="B10" s="10" t="s">
        <v>162</v>
      </c>
      <c r="C10" s="10" t="s">
        <v>171</v>
      </c>
      <c r="D10" s="31" t="s">
        <v>148</v>
      </c>
      <c r="E10" s="6" t="s">
        <v>173</v>
      </c>
      <c r="F10" s="7">
        <v>53.67</v>
      </c>
      <c r="G10" s="49">
        <v>53.67</v>
      </c>
      <c r="H10" s="49"/>
      <c r="I10" s="49">
        <v>5.89</v>
      </c>
      <c r="J10" s="49">
        <v>47.78</v>
      </c>
      <c r="K10" s="49"/>
      <c r="L10" s="7"/>
      <c r="M10" s="49"/>
      <c r="N10" s="49"/>
      <c r="O10" s="49"/>
      <c r="P10" s="49"/>
      <c r="Q10" s="49"/>
      <c r="R10" s="49"/>
      <c r="S10" s="7"/>
      <c r="T10" s="49"/>
      <c r="U10" s="49"/>
      <c r="V10" s="49"/>
    </row>
    <row r="11" ht="19.9" customHeight="1" spans="1:22">
      <c r="A11" s="10" t="s">
        <v>179</v>
      </c>
      <c r="B11" s="10" t="s">
        <v>180</v>
      </c>
      <c r="C11" s="10" t="s">
        <v>180</v>
      </c>
      <c r="D11" s="31" t="s">
        <v>148</v>
      </c>
      <c r="E11" s="6" t="s">
        <v>182</v>
      </c>
      <c r="F11" s="7">
        <v>642.547101</v>
      </c>
      <c r="G11" s="49"/>
      <c r="H11" s="49"/>
      <c r="I11" s="49"/>
      <c r="J11" s="49"/>
      <c r="K11" s="49"/>
      <c r="L11" s="7">
        <v>642.547101</v>
      </c>
      <c r="M11" s="49">
        <v>642.547101</v>
      </c>
      <c r="N11" s="49"/>
      <c r="O11" s="49"/>
      <c r="P11" s="49"/>
      <c r="Q11" s="49"/>
      <c r="R11" s="49"/>
      <c r="S11" s="7"/>
      <c r="T11" s="49"/>
      <c r="U11" s="49"/>
      <c r="V11" s="49"/>
    </row>
    <row r="12" ht="19.9" customHeight="1" spans="1:22">
      <c r="A12" s="10" t="s">
        <v>185</v>
      </c>
      <c r="B12" s="10" t="s">
        <v>186</v>
      </c>
      <c r="C12" s="10" t="s">
        <v>163</v>
      </c>
      <c r="D12" s="31" t="s">
        <v>148</v>
      </c>
      <c r="E12" s="6" t="s">
        <v>188</v>
      </c>
      <c r="F12" s="7">
        <v>276.706</v>
      </c>
      <c r="G12" s="49"/>
      <c r="H12" s="49"/>
      <c r="I12" s="49"/>
      <c r="J12" s="49"/>
      <c r="K12" s="49"/>
      <c r="L12" s="7">
        <v>276.706</v>
      </c>
      <c r="M12" s="49"/>
      <c r="N12" s="49"/>
      <c r="O12" s="49">
        <v>271.2532</v>
      </c>
      <c r="P12" s="49"/>
      <c r="Q12" s="49">
        <v>5.4528</v>
      </c>
      <c r="R12" s="49"/>
      <c r="S12" s="7"/>
      <c r="T12" s="49"/>
      <c r="U12" s="49"/>
      <c r="V12" s="49"/>
    </row>
    <row r="13" ht="19.9" customHeight="1" spans="1:22">
      <c r="A13" s="10" t="s">
        <v>189</v>
      </c>
      <c r="B13" s="10" t="s">
        <v>162</v>
      </c>
      <c r="C13" s="10" t="s">
        <v>163</v>
      </c>
      <c r="D13" s="31" t="s">
        <v>148</v>
      </c>
      <c r="E13" s="6" t="s">
        <v>191</v>
      </c>
      <c r="F13" s="7">
        <v>594.4048</v>
      </c>
      <c r="G13" s="49"/>
      <c r="H13" s="49"/>
      <c r="I13" s="49"/>
      <c r="J13" s="49"/>
      <c r="K13" s="49"/>
      <c r="L13" s="7"/>
      <c r="M13" s="49"/>
      <c r="N13" s="49"/>
      <c r="O13" s="49"/>
      <c r="P13" s="49"/>
      <c r="Q13" s="49"/>
      <c r="R13" s="49">
        <v>594.4048</v>
      </c>
      <c r="S13" s="7"/>
      <c r="T13" s="49"/>
      <c r="U13" s="49"/>
      <c r="V13" s="4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629861111111111" bottom="0.0777777777777778" header="0" footer="0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C1" sqref="$A1:$XFD1048576"/>
    </sheetView>
  </sheetViews>
  <sheetFormatPr defaultColWidth="9" defaultRowHeight="14.25"/>
  <cols>
    <col min="1" max="1" width="4.75" style="1" customWidth="1"/>
    <col min="2" max="2" width="5.83333333333333" style="1" customWidth="1"/>
    <col min="3" max="3" width="7.6" style="1" customWidth="1"/>
    <col min="4" max="4" width="12.4833333333333" style="1" customWidth="1"/>
    <col min="5" max="5" width="15.7333333333333" style="1" customWidth="1"/>
    <col min="6" max="6" width="16.4166666666667" style="1" customWidth="1"/>
    <col min="7" max="7" width="13.4333333333333" style="1" customWidth="1"/>
    <col min="8" max="8" width="11.125" style="1" customWidth="1"/>
    <col min="9" max="9" width="12.075" style="1" customWidth="1"/>
    <col min="10" max="10" width="11.9416666666667" style="1" customWidth="1"/>
    <col min="11" max="11" width="11.5333333333333" style="1" customWidth="1"/>
    <col min="12" max="13" width="9.76666666666667" style="1" customWidth="1"/>
    <col min="14" max="16384" width="9" style="1"/>
  </cols>
  <sheetData>
    <row r="1" ht="14.3" customHeight="1" spans="1:11">
      <c r="A1" s="2"/>
      <c r="K1" s="37" t="s">
        <v>303</v>
      </c>
    </row>
    <row r="2" ht="40.7" customHeight="1" spans="1:11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15.8" customHeight="1" spans="1:11">
      <c r="A3" s="24" t="s">
        <v>26</v>
      </c>
      <c r="B3" s="24"/>
      <c r="C3" s="24"/>
      <c r="D3" s="24"/>
      <c r="E3" s="24"/>
      <c r="F3" s="24"/>
      <c r="G3" s="24"/>
      <c r="H3" s="24"/>
      <c r="I3" s="24"/>
      <c r="J3" s="20" t="s">
        <v>27</v>
      </c>
      <c r="K3" s="20"/>
    </row>
    <row r="4" ht="20.35" customHeight="1" spans="1:11">
      <c r="A4" s="26" t="s">
        <v>150</v>
      </c>
      <c r="B4" s="26"/>
      <c r="C4" s="26"/>
      <c r="D4" s="26" t="s">
        <v>270</v>
      </c>
      <c r="E4" s="26" t="s">
        <v>271</v>
      </c>
      <c r="F4" s="26" t="s">
        <v>304</v>
      </c>
      <c r="G4" s="26" t="s">
        <v>305</v>
      </c>
      <c r="H4" s="26" t="s">
        <v>306</v>
      </c>
      <c r="I4" s="26" t="s">
        <v>307</v>
      </c>
      <c r="J4" s="26" t="s">
        <v>308</v>
      </c>
      <c r="K4" s="26" t="s">
        <v>309</v>
      </c>
    </row>
    <row r="5" ht="20.35" customHeight="1" spans="1:11">
      <c r="A5" s="26" t="s">
        <v>158</v>
      </c>
      <c r="B5" s="26" t="s">
        <v>159</v>
      </c>
      <c r="C5" s="26" t="s">
        <v>160</v>
      </c>
      <c r="D5" s="26"/>
      <c r="E5" s="26"/>
      <c r="F5" s="26"/>
      <c r="G5" s="26"/>
      <c r="H5" s="26"/>
      <c r="I5" s="26"/>
      <c r="J5" s="26"/>
      <c r="K5" s="26"/>
    </row>
    <row r="6" ht="19.9" customHeight="1" spans="1:11">
      <c r="A6" s="29"/>
      <c r="B6" s="29"/>
      <c r="C6" s="29"/>
      <c r="D6" s="29"/>
      <c r="E6" s="29" t="s">
        <v>131</v>
      </c>
      <c r="F6" s="28">
        <v>248.56368</v>
      </c>
      <c r="G6" s="28">
        <v>16.002</v>
      </c>
      <c r="H6" s="28"/>
      <c r="I6" s="28"/>
      <c r="J6" s="28">
        <v>23.45168</v>
      </c>
      <c r="K6" s="28">
        <v>209.11</v>
      </c>
    </row>
    <row r="7" ht="19.9" customHeight="1" spans="1:11">
      <c r="A7" s="29"/>
      <c r="B7" s="29"/>
      <c r="C7" s="29"/>
      <c r="D7" s="27" t="s">
        <v>146</v>
      </c>
      <c r="E7" s="27" t="s">
        <v>147</v>
      </c>
      <c r="F7" s="28">
        <v>248.56368</v>
      </c>
      <c r="G7" s="28">
        <v>16.002</v>
      </c>
      <c r="H7" s="28"/>
      <c r="I7" s="28"/>
      <c r="J7" s="28">
        <v>23.45168</v>
      </c>
      <c r="K7" s="28">
        <v>209.11</v>
      </c>
    </row>
    <row r="8" ht="19.9" customHeight="1" spans="1:11">
      <c r="A8" s="29"/>
      <c r="B8" s="29"/>
      <c r="C8" s="29"/>
      <c r="D8" s="27" t="s">
        <v>148</v>
      </c>
      <c r="E8" s="27" t="s">
        <v>147</v>
      </c>
      <c r="F8" s="28">
        <v>248.56368</v>
      </c>
      <c r="G8" s="28">
        <v>16.002</v>
      </c>
      <c r="H8" s="28"/>
      <c r="I8" s="28"/>
      <c r="J8" s="28">
        <v>23.45168</v>
      </c>
      <c r="K8" s="28">
        <v>209.11</v>
      </c>
    </row>
    <row r="9" ht="19.9" customHeight="1" spans="1:11">
      <c r="A9" s="10" t="s">
        <v>161</v>
      </c>
      <c r="B9" s="10" t="s">
        <v>162</v>
      </c>
      <c r="C9" s="10" t="s">
        <v>163</v>
      </c>
      <c r="D9" s="31" t="s">
        <v>148</v>
      </c>
      <c r="E9" s="6" t="s">
        <v>165</v>
      </c>
      <c r="F9" s="7">
        <v>148.56368</v>
      </c>
      <c r="G9" s="49">
        <v>16.002</v>
      </c>
      <c r="H9" s="49"/>
      <c r="I9" s="49"/>
      <c r="J9" s="49">
        <v>23.45168</v>
      </c>
      <c r="K9" s="49">
        <v>109.11</v>
      </c>
    </row>
    <row r="10" ht="19.9" customHeight="1" spans="1:11">
      <c r="A10" s="10" t="s">
        <v>161</v>
      </c>
      <c r="B10" s="10" t="s">
        <v>162</v>
      </c>
      <c r="C10" s="10" t="s">
        <v>171</v>
      </c>
      <c r="D10" s="31" t="s">
        <v>148</v>
      </c>
      <c r="E10" s="6" t="s">
        <v>173</v>
      </c>
      <c r="F10" s="7">
        <v>30</v>
      </c>
      <c r="G10" s="49"/>
      <c r="H10" s="49"/>
      <c r="I10" s="49"/>
      <c r="J10" s="49"/>
      <c r="K10" s="49">
        <v>30</v>
      </c>
    </row>
    <row r="11" ht="19.9" customHeight="1" spans="1:11">
      <c r="A11" s="10" t="s">
        <v>179</v>
      </c>
      <c r="B11" s="10" t="s">
        <v>174</v>
      </c>
      <c r="C11" s="10" t="s">
        <v>163</v>
      </c>
      <c r="D11" s="31" t="s">
        <v>148</v>
      </c>
      <c r="E11" s="6" t="s">
        <v>184</v>
      </c>
      <c r="F11" s="7">
        <v>70</v>
      </c>
      <c r="G11" s="49"/>
      <c r="H11" s="49"/>
      <c r="I11" s="49"/>
      <c r="J11" s="49"/>
      <c r="K11" s="49">
        <v>70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708333333333333" bottom="0.0777777777777778" header="0" footer="0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C1" sqref="$A1:$XFD1048576"/>
    </sheetView>
  </sheetViews>
  <sheetFormatPr defaultColWidth="9" defaultRowHeight="14.25"/>
  <cols>
    <col min="1" max="1" width="4.75" style="1" customWidth="1"/>
    <col min="2" max="2" width="5.425" style="1" customWidth="1"/>
    <col min="3" max="3" width="5.96666666666667" style="1" customWidth="1"/>
    <col min="4" max="4" width="7.25" style="1" customWidth="1"/>
    <col min="5" max="5" width="10.5" style="1" customWidth="1"/>
    <col min="6" max="7" width="7.69166666666667" style="1" customWidth="1"/>
    <col min="8" max="8" width="6.25" style="1" customWidth="1"/>
    <col min="9" max="18" width="7.69166666666667" style="1" customWidth="1"/>
    <col min="19" max="20" width="9.76666666666667" style="1" customWidth="1"/>
    <col min="21" max="16384" width="9" style="1"/>
  </cols>
  <sheetData>
    <row r="1" ht="14.3" customHeight="1" spans="1:18">
      <c r="A1" s="2"/>
      <c r="Q1" s="37" t="s">
        <v>310</v>
      </c>
      <c r="R1" s="37"/>
    </row>
    <row r="2" ht="35.4" customHeight="1" spans="1:18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ht="21.1" customHeight="1" spans="1:18">
      <c r="A3" s="24" t="s">
        <v>26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0" t="s">
        <v>27</v>
      </c>
      <c r="R3" s="20"/>
    </row>
    <row r="4" ht="21.1" customHeight="1" spans="1:18">
      <c r="A4" s="26" t="s">
        <v>150</v>
      </c>
      <c r="B4" s="26"/>
      <c r="C4" s="26"/>
      <c r="D4" s="26" t="s">
        <v>270</v>
      </c>
      <c r="E4" s="26" t="s">
        <v>271</v>
      </c>
      <c r="F4" s="26" t="s">
        <v>304</v>
      </c>
      <c r="G4" s="26" t="s">
        <v>311</v>
      </c>
      <c r="H4" s="26" t="s">
        <v>312</v>
      </c>
      <c r="I4" s="26" t="s">
        <v>313</v>
      </c>
      <c r="J4" s="26" t="s">
        <v>314</v>
      </c>
      <c r="K4" s="26" t="s">
        <v>315</v>
      </c>
      <c r="L4" s="26" t="s">
        <v>316</v>
      </c>
      <c r="M4" s="26" t="s">
        <v>317</v>
      </c>
      <c r="N4" s="26" t="s">
        <v>306</v>
      </c>
      <c r="O4" s="26" t="s">
        <v>318</v>
      </c>
      <c r="P4" s="26" t="s">
        <v>319</v>
      </c>
      <c r="Q4" s="26" t="s">
        <v>307</v>
      </c>
      <c r="R4" s="26" t="s">
        <v>309</v>
      </c>
    </row>
    <row r="5" ht="18.8" customHeight="1" spans="1:18">
      <c r="A5" s="26" t="s">
        <v>158</v>
      </c>
      <c r="B5" s="26" t="s">
        <v>159</v>
      </c>
      <c r="C5" s="26" t="s">
        <v>160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ht="19.9" customHeight="1" spans="1:18">
      <c r="A6" s="29"/>
      <c r="B6" s="29"/>
      <c r="C6" s="29"/>
      <c r="D6" s="29"/>
      <c r="E6" s="29" t="s">
        <v>131</v>
      </c>
      <c r="F6" s="28">
        <v>248.56368</v>
      </c>
      <c r="G6" s="28">
        <v>11.31728</v>
      </c>
      <c r="H6" s="28"/>
      <c r="I6" s="28">
        <v>12.1344</v>
      </c>
      <c r="J6" s="28"/>
      <c r="K6" s="28">
        <v>16.002</v>
      </c>
      <c r="L6" s="28"/>
      <c r="M6" s="28"/>
      <c r="N6" s="28"/>
      <c r="O6" s="28"/>
      <c r="P6" s="28"/>
      <c r="Q6" s="28"/>
      <c r="R6" s="28">
        <v>209.11</v>
      </c>
    </row>
    <row r="7" ht="19.9" customHeight="1" spans="1:18">
      <c r="A7" s="29"/>
      <c r="B7" s="29"/>
      <c r="C7" s="29"/>
      <c r="D7" s="27" t="s">
        <v>146</v>
      </c>
      <c r="E7" s="27" t="s">
        <v>147</v>
      </c>
      <c r="F7" s="28">
        <v>248.56368</v>
      </c>
      <c r="G7" s="28">
        <v>11.31728</v>
      </c>
      <c r="H7" s="28"/>
      <c r="I7" s="28">
        <v>12.1344</v>
      </c>
      <c r="J7" s="28"/>
      <c r="K7" s="28">
        <v>16.002</v>
      </c>
      <c r="L7" s="28"/>
      <c r="M7" s="28"/>
      <c r="N7" s="28"/>
      <c r="O7" s="28"/>
      <c r="P7" s="28"/>
      <c r="Q7" s="28"/>
      <c r="R7" s="28">
        <v>209.11</v>
      </c>
    </row>
    <row r="8" ht="19.9" customHeight="1" spans="1:18">
      <c r="A8" s="29"/>
      <c r="B8" s="29"/>
      <c r="C8" s="29"/>
      <c r="D8" s="27" t="s">
        <v>148</v>
      </c>
      <c r="E8" s="27" t="s">
        <v>147</v>
      </c>
      <c r="F8" s="28">
        <v>248.56368</v>
      </c>
      <c r="G8" s="28">
        <v>11.31728</v>
      </c>
      <c r="H8" s="28"/>
      <c r="I8" s="28">
        <v>12.1344</v>
      </c>
      <c r="J8" s="28"/>
      <c r="K8" s="28">
        <v>16.002</v>
      </c>
      <c r="L8" s="28"/>
      <c r="M8" s="28"/>
      <c r="N8" s="28"/>
      <c r="O8" s="28"/>
      <c r="P8" s="28"/>
      <c r="Q8" s="28"/>
      <c r="R8" s="28">
        <v>209.11</v>
      </c>
    </row>
    <row r="9" ht="19.9" customHeight="1" spans="1:18">
      <c r="A9" s="10" t="s">
        <v>161</v>
      </c>
      <c r="B9" s="10" t="s">
        <v>162</v>
      </c>
      <c r="C9" s="10" t="s">
        <v>163</v>
      </c>
      <c r="D9" s="31" t="s">
        <v>148</v>
      </c>
      <c r="E9" s="6" t="s">
        <v>165</v>
      </c>
      <c r="F9" s="7">
        <v>148.56368</v>
      </c>
      <c r="G9" s="49">
        <v>11.31728</v>
      </c>
      <c r="H9" s="49"/>
      <c r="I9" s="49">
        <v>12.1344</v>
      </c>
      <c r="J9" s="49"/>
      <c r="K9" s="49">
        <v>16.002</v>
      </c>
      <c r="L9" s="49"/>
      <c r="M9" s="49"/>
      <c r="N9" s="49"/>
      <c r="O9" s="49"/>
      <c r="P9" s="49"/>
      <c r="Q9" s="49"/>
      <c r="R9" s="49">
        <v>109.11</v>
      </c>
    </row>
    <row r="10" ht="19.9" customHeight="1" spans="1:18">
      <c r="A10" s="10" t="s">
        <v>161</v>
      </c>
      <c r="B10" s="10" t="s">
        <v>162</v>
      </c>
      <c r="C10" s="10" t="s">
        <v>171</v>
      </c>
      <c r="D10" s="31" t="s">
        <v>148</v>
      </c>
      <c r="E10" s="6" t="s">
        <v>173</v>
      </c>
      <c r="F10" s="7">
        <v>30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>
        <v>30</v>
      </c>
    </row>
    <row r="11" ht="19.9" customHeight="1" spans="1:18">
      <c r="A11" s="10" t="s">
        <v>179</v>
      </c>
      <c r="B11" s="10" t="s">
        <v>174</v>
      </c>
      <c r="C11" s="10" t="s">
        <v>163</v>
      </c>
      <c r="D11" s="31" t="s">
        <v>148</v>
      </c>
      <c r="E11" s="6" t="s">
        <v>184</v>
      </c>
      <c r="F11" s="7">
        <v>70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>
        <v>70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786805555555556" bottom="0.0777777777777778" header="0" footer="0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C1" sqref="$A1:$XFD1048576"/>
    </sheetView>
  </sheetViews>
  <sheetFormatPr defaultColWidth="9" defaultRowHeight="14.25"/>
  <cols>
    <col min="1" max="1" width="3.66666666666667" style="1" customWidth="1"/>
    <col min="2" max="2" width="4.61666666666667" style="1" customWidth="1"/>
    <col min="3" max="3" width="5.29166666666667" style="1" customWidth="1"/>
    <col min="4" max="4" width="7.05833333333333" style="1" customWidth="1"/>
    <col min="5" max="5" width="9.875" style="1" customWidth="1"/>
    <col min="6" max="6" width="8.25" style="1" customWidth="1"/>
    <col min="7" max="7" width="7.5" style="1" customWidth="1"/>
    <col min="8" max="11" width="7.18333333333333" style="1" customWidth="1"/>
    <col min="12" max="12" width="5.75" style="1" customWidth="1"/>
    <col min="13" max="17" width="7.18333333333333" style="1" customWidth="1"/>
    <col min="18" max="18" width="4.875" style="1" customWidth="1"/>
    <col min="19" max="20" width="7.18333333333333" style="1" customWidth="1"/>
    <col min="21" max="22" width="9.76666666666667" style="1" customWidth="1"/>
    <col min="23" max="16384" width="9" style="1"/>
  </cols>
  <sheetData>
    <row r="1" ht="14.3" customHeight="1" spans="1:20">
      <c r="A1" s="2"/>
      <c r="S1" s="37" t="s">
        <v>320</v>
      </c>
      <c r="T1" s="37"/>
    </row>
    <row r="2" ht="31.65" customHeight="1" spans="1:20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ht="21.1" customHeight="1" spans="1:20">
      <c r="A3" s="24" t="s">
        <v>26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0" t="s">
        <v>27</v>
      </c>
      <c r="T3" s="20"/>
    </row>
    <row r="4" ht="24.85" customHeight="1" spans="1:20">
      <c r="A4" s="26" t="s">
        <v>150</v>
      </c>
      <c r="B4" s="26"/>
      <c r="C4" s="26"/>
      <c r="D4" s="26" t="s">
        <v>270</v>
      </c>
      <c r="E4" s="26" t="s">
        <v>271</v>
      </c>
      <c r="F4" s="26" t="s">
        <v>304</v>
      </c>
      <c r="G4" s="26" t="s">
        <v>274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 t="s">
        <v>277</v>
      </c>
      <c r="S4" s="26"/>
      <c r="T4" s="26"/>
    </row>
    <row r="5" ht="31.65" customHeight="1" spans="1:20">
      <c r="A5" s="26" t="s">
        <v>158</v>
      </c>
      <c r="B5" s="26" t="s">
        <v>159</v>
      </c>
      <c r="C5" s="26" t="s">
        <v>160</v>
      </c>
      <c r="D5" s="26"/>
      <c r="E5" s="26"/>
      <c r="F5" s="26"/>
      <c r="G5" s="26" t="s">
        <v>131</v>
      </c>
      <c r="H5" s="26" t="s">
        <v>321</v>
      </c>
      <c r="I5" s="26" t="s">
        <v>322</v>
      </c>
      <c r="J5" s="26" t="s">
        <v>323</v>
      </c>
      <c r="K5" s="26" t="s">
        <v>324</v>
      </c>
      <c r="L5" s="26" t="s">
        <v>325</v>
      </c>
      <c r="M5" s="26" t="s">
        <v>263</v>
      </c>
      <c r="N5" s="26" t="s">
        <v>326</v>
      </c>
      <c r="O5" s="26" t="s">
        <v>327</v>
      </c>
      <c r="P5" s="26" t="s">
        <v>328</v>
      </c>
      <c r="Q5" s="26" t="s">
        <v>329</v>
      </c>
      <c r="R5" s="26" t="s">
        <v>131</v>
      </c>
      <c r="S5" s="26" t="s">
        <v>45</v>
      </c>
      <c r="T5" s="26" t="s">
        <v>289</v>
      </c>
    </row>
    <row r="6" ht="19.9" customHeight="1" spans="1:20">
      <c r="A6" s="29"/>
      <c r="B6" s="29"/>
      <c r="C6" s="29"/>
      <c r="D6" s="29"/>
      <c r="E6" s="29" t="s">
        <v>131</v>
      </c>
      <c r="F6" s="51">
        <v>1378.872</v>
      </c>
      <c r="G6" s="51">
        <v>1378.872</v>
      </c>
      <c r="H6" s="51">
        <v>880.232</v>
      </c>
      <c r="I6" s="51">
        <v>20</v>
      </c>
      <c r="J6" s="51">
        <v>30</v>
      </c>
      <c r="K6" s="51"/>
      <c r="L6" s="51"/>
      <c r="M6" s="51">
        <v>48</v>
      </c>
      <c r="N6" s="51"/>
      <c r="O6" s="51"/>
      <c r="P6" s="51">
        <v>40</v>
      </c>
      <c r="Q6" s="51">
        <v>360.64</v>
      </c>
      <c r="R6" s="51"/>
      <c r="S6" s="51"/>
      <c r="T6" s="51"/>
    </row>
    <row r="7" ht="19.9" customHeight="1" spans="1:20">
      <c r="A7" s="29"/>
      <c r="B7" s="29"/>
      <c r="C7" s="29"/>
      <c r="D7" s="27" t="s">
        <v>146</v>
      </c>
      <c r="E7" s="27" t="s">
        <v>147</v>
      </c>
      <c r="F7" s="51">
        <v>1378.872</v>
      </c>
      <c r="G7" s="51">
        <v>1378.872</v>
      </c>
      <c r="H7" s="51">
        <v>880.232</v>
      </c>
      <c r="I7" s="51">
        <v>20</v>
      </c>
      <c r="J7" s="51">
        <v>30</v>
      </c>
      <c r="K7" s="51"/>
      <c r="L7" s="51"/>
      <c r="M7" s="51">
        <v>48</v>
      </c>
      <c r="N7" s="51"/>
      <c r="O7" s="51"/>
      <c r="P7" s="51">
        <v>40</v>
      </c>
      <c r="Q7" s="51">
        <v>360.64</v>
      </c>
      <c r="R7" s="51"/>
      <c r="S7" s="51"/>
      <c r="T7" s="51"/>
    </row>
    <row r="8" ht="19.9" customHeight="1" spans="1:20">
      <c r="A8" s="29"/>
      <c r="B8" s="29"/>
      <c r="C8" s="29"/>
      <c r="D8" s="27" t="s">
        <v>148</v>
      </c>
      <c r="E8" s="27" t="s">
        <v>147</v>
      </c>
      <c r="F8" s="51">
        <v>1378.872</v>
      </c>
      <c r="G8" s="51">
        <v>1378.872</v>
      </c>
      <c r="H8" s="51">
        <v>880.232</v>
      </c>
      <c r="I8" s="51">
        <v>20</v>
      </c>
      <c r="J8" s="51">
        <v>30</v>
      </c>
      <c r="K8" s="51"/>
      <c r="L8" s="51"/>
      <c r="M8" s="51">
        <v>48</v>
      </c>
      <c r="N8" s="51"/>
      <c r="O8" s="51"/>
      <c r="P8" s="51">
        <v>40</v>
      </c>
      <c r="Q8" s="51">
        <v>360.64</v>
      </c>
      <c r="R8" s="51"/>
      <c r="S8" s="51"/>
      <c r="T8" s="51"/>
    </row>
    <row r="9" ht="19.9" customHeight="1" spans="1:20">
      <c r="A9" s="10" t="s">
        <v>161</v>
      </c>
      <c r="B9" s="10" t="s">
        <v>162</v>
      </c>
      <c r="C9" s="10" t="s">
        <v>163</v>
      </c>
      <c r="D9" s="31" t="s">
        <v>148</v>
      </c>
      <c r="E9" s="6" t="s">
        <v>165</v>
      </c>
      <c r="F9" s="7">
        <v>1378.872</v>
      </c>
      <c r="G9" s="49">
        <v>1378.872</v>
      </c>
      <c r="H9" s="49">
        <v>880.232</v>
      </c>
      <c r="I9" s="49">
        <v>20</v>
      </c>
      <c r="J9" s="49">
        <v>30</v>
      </c>
      <c r="K9" s="49"/>
      <c r="L9" s="49"/>
      <c r="M9" s="49">
        <v>48</v>
      </c>
      <c r="N9" s="49"/>
      <c r="O9" s="49"/>
      <c r="P9" s="49">
        <v>40</v>
      </c>
      <c r="Q9" s="49">
        <v>360.64</v>
      </c>
      <c r="R9" s="49"/>
      <c r="S9" s="49"/>
      <c r="T9" s="4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826388888888889" bottom="0.0777777777777778" header="0" footer="0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H18" sqref="H18"/>
    </sheetView>
  </sheetViews>
  <sheetFormatPr defaultColWidth="9" defaultRowHeight="14.25"/>
  <cols>
    <col min="1" max="3" width="3.875" style="1" customWidth="1"/>
    <col min="4" max="4" width="6.75" style="1" customWidth="1"/>
    <col min="5" max="5" width="8.375" style="1" customWidth="1"/>
    <col min="6" max="6" width="7.25" style="1" customWidth="1"/>
    <col min="7" max="7" width="5.5" style="1" customWidth="1"/>
    <col min="8" max="8" width="5.25" style="1" customWidth="1"/>
    <col min="9" max="10" width="2.375" style="1" customWidth="1"/>
    <col min="11" max="13" width="6.125" style="1" customWidth="1"/>
    <col min="14" max="14" width="2.875" style="1" customWidth="1"/>
    <col min="15" max="15" width="3.25" style="1" customWidth="1"/>
    <col min="16" max="16" width="5.625" style="1" customWidth="1"/>
    <col min="17" max="17" width="4.625" style="1" customWidth="1"/>
    <col min="18" max="18" width="5.875" style="1" customWidth="1"/>
    <col min="19" max="19" width="3" style="1" customWidth="1"/>
    <col min="20" max="20" width="4.75" style="1" customWidth="1"/>
    <col min="21" max="21" width="5.75" style="1" customWidth="1"/>
    <col min="22" max="22" width="5.625" style="1" customWidth="1"/>
    <col min="23" max="23" width="3.5" style="1" customWidth="1"/>
    <col min="24" max="24" width="3" style="1" customWidth="1"/>
    <col min="25" max="26" width="3.125" style="1" customWidth="1"/>
    <col min="27" max="27" width="4" style="1" customWidth="1"/>
    <col min="28" max="28" width="5.75" style="1" customWidth="1"/>
    <col min="29" max="29" width="2.875" style="1" customWidth="1"/>
    <col min="30" max="30" width="4.25" style="1" customWidth="1"/>
    <col min="31" max="31" width="5.125" style="1" customWidth="1"/>
    <col min="32" max="32" width="3" style="1" customWidth="1"/>
    <col min="33" max="33" width="5.25" style="1" customWidth="1"/>
    <col min="34" max="35" width="9.76666666666667" style="1" customWidth="1"/>
    <col min="36" max="16384" width="9" style="1"/>
  </cols>
  <sheetData>
    <row r="1" ht="12.05" customHeight="1" spans="1:33">
      <c r="A1" s="2"/>
      <c r="F1" s="2"/>
      <c r="AF1" s="37" t="s">
        <v>330</v>
      </c>
      <c r="AG1" s="37"/>
    </row>
    <row r="2" ht="38.4" customHeight="1" spans="1:33">
      <c r="A2" s="48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ht="21.1" customHeight="1" spans="1:33">
      <c r="A3" s="24" t="s">
        <v>26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0" t="s">
        <v>27</v>
      </c>
      <c r="AG3" s="20"/>
    </row>
    <row r="4" ht="37" customHeight="1" spans="1:33">
      <c r="A4" s="26" t="s">
        <v>150</v>
      </c>
      <c r="B4" s="26"/>
      <c r="C4" s="26"/>
      <c r="D4" s="26" t="s">
        <v>270</v>
      </c>
      <c r="E4" s="26" t="s">
        <v>271</v>
      </c>
      <c r="F4" s="26" t="s">
        <v>331</v>
      </c>
      <c r="G4" s="26" t="s">
        <v>332</v>
      </c>
      <c r="H4" s="26" t="s">
        <v>333</v>
      </c>
      <c r="I4" s="26" t="s">
        <v>334</v>
      </c>
      <c r="J4" s="26" t="s">
        <v>335</v>
      </c>
      <c r="K4" s="26" t="s">
        <v>336</v>
      </c>
      <c r="L4" s="26" t="s">
        <v>337</v>
      </c>
      <c r="M4" s="26" t="s">
        <v>338</v>
      </c>
      <c r="N4" s="26" t="s">
        <v>339</v>
      </c>
      <c r="O4" s="26" t="s">
        <v>340</v>
      </c>
      <c r="P4" s="26" t="s">
        <v>341</v>
      </c>
      <c r="Q4" s="26" t="s">
        <v>326</v>
      </c>
      <c r="R4" s="26" t="s">
        <v>328</v>
      </c>
      <c r="S4" s="26" t="s">
        <v>342</v>
      </c>
      <c r="T4" s="26" t="s">
        <v>322</v>
      </c>
      <c r="U4" s="26" t="s">
        <v>323</v>
      </c>
      <c r="V4" s="26" t="s">
        <v>263</v>
      </c>
      <c r="W4" s="26" t="s">
        <v>343</v>
      </c>
      <c r="X4" s="26" t="s">
        <v>344</v>
      </c>
      <c r="Y4" s="26" t="s">
        <v>345</v>
      </c>
      <c r="Z4" s="26" t="s">
        <v>346</v>
      </c>
      <c r="AA4" s="26" t="s">
        <v>325</v>
      </c>
      <c r="AB4" s="26" t="s">
        <v>347</v>
      </c>
      <c r="AC4" s="26" t="s">
        <v>348</v>
      </c>
      <c r="AD4" s="26" t="s">
        <v>327</v>
      </c>
      <c r="AE4" s="26" t="s">
        <v>349</v>
      </c>
      <c r="AF4" s="26" t="s">
        <v>350</v>
      </c>
      <c r="AG4" s="26" t="s">
        <v>329</v>
      </c>
    </row>
    <row r="5" ht="43" customHeight="1" spans="1:33">
      <c r="A5" s="26" t="s">
        <v>158</v>
      </c>
      <c r="B5" s="26" t="s">
        <v>159</v>
      </c>
      <c r="C5" s="26" t="s">
        <v>160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ht="19.9" customHeight="1" spans="1:33">
      <c r="A6" s="5"/>
      <c r="B6" s="50"/>
      <c r="C6" s="50"/>
      <c r="D6" s="6"/>
      <c r="E6" s="6" t="s">
        <v>131</v>
      </c>
      <c r="F6" s="51">
        <v>1378.872</v>
      </c>
      <c r="G6" s="51">
        <v>75</v>
      </c>
      <c r="H6" s="51">
        <v>40</v>
      </c>
      <c r="I6" s="51"/>
      <c r="J6" s="51"/>
      <c r="K6" s="51">
        <v>25</v>
      </c>
      <c r="L6" s="51">
        <v>160</v>
      </c>
      <c r="M6" s="51">
        <v>45</v>
      </c>
      <c r="N6" s="51"/>
      <c r="O6" s="51"/>
      <c r="P6" s="51">
        <v>25</v>
      </c>
      <c r="Q6" s="51"/>
      <c r="R6" s="51">
        <v>40</v>
      </c>
      <c r="S6" s="51"/>
      <c r="T6" s="51">
        <v>20</v>
      </c>
      <c r="U6" s="51">
        <v>30</v>
      </c>
      <c r="V6" s="51">
        <v>48</v>
      </c>
      <c r="W6" s="51"/>
      <c r="X6" s="51"/>
      <c r="Y6" s="51"/>
      <c r="Z6" s="51"/>
      <c r="AA6" s="51"/>
      <c r="AB6" s="51">
        <v>220</v>
      </c>
      <c r="AC6" s="51"/>
      <c r="AD6" s="51"/>
      <c r="AE6" s="51">
        <v>290.232</v>
      </c>
      <c r="AF6" s="51"/>
      <c r="AG6" s="51">
        <v>360.64</v>
      </c>
    </row>
    <row r="7" ht="19.9" customHeight="1" spans="1:33">
      <c r="A7" s="29"/>
      <c r="B7" s="29"/>
      <c r="C7" s="29"/>
      <c r="D7" s="27" t="s">
        <v>146</v>
      </c>
      <c r="E7" s="27" t="s">
        <v>147</v>
      </c>
      <c r="F7" s="51">
        <v>1378.872</v>
      </c>
      <c r="G7" s="51">
        <v>75</v>
      </c>
      <c r="H7" s="51">
        <v>40</v>
      </c>
      <c r="I7" s="51"/>
      <c r="J7" s="51"/>
      <c r="K7" s="51">
        <v>25</v>
      </c>
      <c r="L7" s="51">
        <v>160</v>
      </c>
      <c r="M7" s="51">
        <v>45</v>
      </c>
      <c r="N7" s="51"/>
      <c r="O7" s="51"/>
      <c r="P7" s="51">
        <v>25</v>
      </c>
      <c r="Q7" s="51"/>
      <c r="R7" s="51">
        <v>40</v>
      </c>
      <c r="S7" s="51"/>
      <c r="T7" s="51">
        <v>20</v>
      </c>
      <c r="U7" s="51">
        <v>30</v>
      </c>
      <c r="V7" s="51">
        <v>48</v>
      </c>
      <c r="W7" s="51"/>
      <c r="X7" s="51"/>
      <c r="Y7" s="51"/>
      <c r="Z7" s="51"/>
      <c r="AA7" s="51"/>
      <c r="AB7" s="51">
        <v>220</v>
      </c>
      <c r="AC7" s="51"/>
      <c r="AD7" s="51"/>
      <c r="AE7" s="51">
        <v>290.232</v>
      </c>
      <c r="AF7" s="51"/>
      <c r="AG7" s="51">
        <v>360.64</v>
      </c>
    </row>
    <row r="8" ht="19.9" customHeight="1" spans="1:33">
      <c r="A8" s="29"/>
      <c r="B8" s="29"/>
      <c r="C8" s="29"/>
      <c r="D8" s="27" t="s">
        <v>148</v>
      </c>
      <c r="E8" s="27" t="s">
        <v>147</v>
      </c>
      <c r="F8" s="51">
        <v>1378.872</v>
      </c>
      <c r="G8" s="51">
        <v>75</v>
      </c>
      <c r="H8" s="51">
        <v>40</v>
      </c>
      <c r="I8" s="51"/>
      <c r="J8" s="51"/>
      <c r="K8" s="51">
        <v>25</v>
      </c>
      <c r="L8" s="51">
        <v>160</v>
      </c>
      <c r="M8" s="51">
        <v>45</v>
      </c>
      <c r="N8" s="51"/>
      <c r="O8" s="51"/>
      <c r="P8" s="51">
        <v>25</v>
      </c>
      <c r="Q8" s="51"/>
      <c r="R8" s="51">
        <v>40</v>
      </c>
      <c r="S8" s="51"/>
      <c r="T8" s="51">
        <v>20</v>
      </c>
      <c r="U8" s="51">
        <v>30</v>
      </c>
      <c r="V8" s="51">
        <v>48</v>
      </c>
      <c r="W8" s="51"/>
      <c r="X8" s="51"/>
      <c r="Y8" s="51"/>
      <c r="Z8" s="51"/>
      <c r="AA8" s="51"/>
      <c r="AB8" s="51">
        <v>220</v>
      </c>
      <c r="AC8" s="51"/>
      <c r="AD8" s="51"/>
      <c r="AE8" s="51">
        <v>290.232</v>
      </c>
      <c r="AF8" s="51"/>
      <c r="AG8" s="51">
        <v>360.64</v>
      </c>
    </row>
    <row r="9" ht="19.9" customHeight="1" spans="1:33">
      <c r="A9" s="10" t="s">
        <v>161</v>
      </c>
      <c r="B9" s="10" t="s">
        <v>162</v>
      </c>
      <c r="C9" s="10" t="s">
        <v>163</v>
      </c>
      <c r="D9" s="31" t="s">
        <v>148</v>
      </c>
      <c r="E9" s="6" t="s">
        <v>165</v>
      </c>
      <c r="F9" s="49">
        <v>1378.872</v>
      </c>
      <c r="G9" s="49">
        <v>75</v>
      </c>
      <c r="H9" s="49">
        <v>40</v>
      </c>
      <c r="I9" s="49"/>
      <c r="J9" s="49"/>
      <c r="K9" s="49">
        <v>25</v>
      </c>
      <c r="L9" s="49">
        <v>160</v>
      </c>
      <c r="M9" s="49">
        <v>45</v>
      </c>
      <c r="N9" s="49"/>
      <c r="O9" s="49"/>
      <c r="P9" s="49">
        <v>25</v>
      </c>
      <c r="Q9" s="49"/>
      <c r="R9" s="49">
        <v>40</v>
      </c>
      <c r="S9" s="49"/>
      <c r="T9" s="49">
        <v>20</v>
      </c>
      <c r="U9" s="49">
        <v>30</v>
      </c>
      <c r="V9" s="49">
        <v>48</v>
      </c>
      <c r="W9" s="49"/>
      <c r="X9" s="49"/>
      <c r="Y9" s="49"/>
      <c r="Z9" s="49"/>
      <c r="AA9" s="49"/>
      <c r="AB9" s="49">
        <v>220</v>
      </c>
      <c r="AC9" s="49"/>
      <c r="AD9" s="49"/>
      <c r="AE9" s="49">
        <v>290.232</v>
      </c>
      <c r="AF9" s="49"/>
      <c r="AG9" s="49">
        <v>360.64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826388888888889" bottom="0.0777777777777778" header="0" footer="0"/>
  <pageSetup paperSize="9" scale="75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C1" sqref="$A1:$XFD1048576"/>
    </sheetView>
  </sheetViews>
  <sheetFormatPr defaultColWidth="9" defaultRowHeight="14.25"/>
  <cols>
    <col min="1" max="1" width="4.475" style="1" customWidth="1"/>
    <col min="2" max="2" width="4.75" style="1" customWidth="1"/>
    <col min="3" max="3" width="5.01666666666667" style="1" customWidth="1"/>
    <col min="4" max="4" width="6.65" style="1" customWidth="1"/>
    <col min="5" max="5" width="16.4166666666667" style="1" customWidth="1"/>
    <col min="6" max="6" width="11.8083333333333" style="1" customWidth="1"/>
    <col min="7" max="20" width="7.18333333333333" style="1" customWidth="1"/>
    <col min="21" max="22" width="9.76666666666667" style="1" customWidth="1"/>
    <col min="23" max="16384" width="9" style="1"/>
  </cols>
  <sheetData>
    <row r="1" ht="14.3" customHeight="1" spans="1:20">
      <c r="A1" s="2"/>
      <c r="S1" s="37" t="s">
        <v>351</v>
      </c>
      <c r="T1" s="37"/>
    </row>
    <row r="2" ht="41.45" customHeight="1" spans="1:17">
      <c r="A2" s="48" t="s">
        <v>18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ht="21.1" customHeight="1" spans="1:20">
      <c r="A3" s="24" t="s">
        <v>26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0" t="s">
        <v>27</v>
      </c>
      <c r="T3" s="20"/>
    </row>
    <row r="4" ht="24.1" customHeight="1" spans="1:20">
      <c r="A4" s="26" t="s">
        <v>150</v>
      </c>
      <c r="B4" s="26"/>
      <c r="C4" s="26"/>
      <c r="D4" s="26" t="s">
        <v>270</v>
      </c>
      <c r="E4" s="26" t="s">
        <v>271</v>
      </c>
      <c r="F4" s="26" t="s">
        <v>272</v>
      </c>
      <c r="G4" s="26" t="s">
        <v>273</v>
      </c>
      <c r="H4" s="26" t="s">
        <v>274</v>
      </c>
      <c r="I4" s="26" t="s">
        <v>275</v>
      </c>
      <c r="J4" s="26" t="s">
        <v>276</v>
      </c>
      <c r="K4" s="26" t="s">
        <v>277</v>
      </c>
      <c r="L4" s="26" t="s">
        <v>278</v>
      </c>
      <c r="M4" s="26" t="s">
        <v>85</v>
      </c>
      <c r="N4" s="26" t="s">
        <v>279</v>
      </c>
      <c r="O4" s="26" t="s">
        <v>49</v>
      </c>
      <c r="P4" s="26" t="s">
        <v>89</v>
      </c>
      <c r="Q4" s="26" t="s">
        <v>69</v>
      </c>
      <c r="R4" s="26" t="s">
        <v>280</v>
      </c>
      <c r="S4" s="26" t="s">
        <v>281</v>
      </c>
      <c r="T4" s="26" t="s">
        <v>93</v>
      </c>
    </row>
    <row r="5" ht="17.3" customHeight="1" spans="1:20">
      <c r="A5" s="26" t="s">
        <v>158</v>
      </c>
      <c r="B5" s="26" t="s">
        <v>159</v>
      </c>
      <c r="C5" s="26" t="s">
        <v>160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ht="19.9" customHeight="1" spans="1:20">
      <c r="A6" s="29"/>
      <c r="B6" s="29"/>
      <c r="C6" s="29"/>
      <c r="D6" s="29"/>
      <c r="E6" s="29" t="s">
        <v>131</v>
      </c>
      <c r="F6" s="28">
        <v>0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ht="19.9" customHeight="1" spans="1:20">
      <c r="A7" s="29"/>
      <c r="B7" s="29"/>
      <c r="C7" s="29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19.9" customHeight="1" spans="1:20">
      <c r="A8" s="29"/>
      <c r="B8" s="29"/>
      <c r="C8" s="29"/>
      <c r="D8" s="27"/>
      <c r="E8" s="27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19.9" customHeight="1" spans="1:20">
      <c r="A9" s="10"/>
      <c r="B9" s="10"/>
      <c r="C9" s="10"/>
      <c r="D9" s="31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268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1.10208333333333" bottom="0.0777777777777778" header="0" footer="0"/>
  <pageSetup paperSize="9" scale="75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C1" sqref="$A1:$XFD1048576"/>
    </sheetView>
  </sheetViews>
  <sheetFormatPr defaultColWidth="9" defaultRowHeight="14.25"/>
  <cols>
    <col min="1" max="1" width="3.8" style="1" customWidth="1"/>
    <col min="2" max="3" width="3.93333333333333" style="1" customWidth="1"/>
    <col min="4" max="4" width="6.78333333333333" style="1" customWidth="1"/>
    <col min="5" max="5" width="15.875" style="1" customWidth="1"/>
    <col min="6" max="6" width="9.225" style="1" customWidth="1"/>
    <col min="7" max="20" width="7.18333333333333" style="1" customWidth="1"/>
    <col min="21" max="22" width="9.76666666666667" style="1" customWidth="1"/>
    <col min="23" max="16384" width="9" style="1"/>
  </cols>
  <sheetData>
    <row r="1" ht="14.3" customHeight="1" spans="1:20">
      <c r="A1" s="2"/>
      <c r="S1" s="37" t="s">
        <v>352</v>
      </c>
      <c r="T1" s="37"/>
    </row>
    <row r="2" ht="41.45" customHeight="1" spans="1:20">
      <c r="A2" s="48" t="s">
        <v>19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ht="18.8" customHeight="1" spans="1:20">
      <c r="A3" s="24" t="s">
        <v>26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0" t="s">
        <v>27</v>
      </c>
      <c r="T3" s="20"/>
    </row>
    <row r="4" ht="25.6" customHeight="1" spans="1:20">
      <c r="A4" s="26" t="s">
        <v>150</v>
      </c>
      <c r="B4" s="26"/>
      <c r="C4" s="26"/>
      <c r="D4" s="26" t="s">
        <v>270</v>
      </c>
      <c r="E4" s="26" t="s">
        <v>271</v>
      </c>
      <c r="F4" s="26" t="s">
        <v>283</v>
      </c>
      <c r="G4" s="26" t="s">
        <v>153</v>
      </c>
      <c r="H4" s="26"/>
      <c r="I4" s="26"/>
      <c r="J4" s="26"/>
      <c r="K4" s="26" t="s">
        <v>154</v>
      </c>
      <c r="L4" s="26"/>
      <c r="M4" s="26"/>
      <c r="N4" s="26"/>
      <c r="O4" s="26"/>
      <c r="P4" s="26"/>
      <c r="Q4" s="26"/>
      <c r="R4" s="26"/>
      <c r="S4" s="26"/>
      <c r="T4" s="26"/>
    </row>
    <row r="5" ht="43.7" customHeight="1" spans="1:20">
      <c r="A5" s="26" t="s">
        <v>158</v>
      </c>
      <c r="B5" s="26" t="s">
        <v>159</v>
      </c>
      <c r="C5" s="26" t="s">
        <v>160</v>
      </c>
      <c r="D5" s="26"/>
      <c r="E5" s="26"/>
      <c r="F5" s="26"/>
      <c r="G5" s="26" t="s">
        <v>131</v>
      </c>
      <c r="H5" s="26" t="s">
        <v>41</v>
      </c>
      <c r="I5" s="26" t="s">
        <v>284</v>
      </c>
      <c r="J5" s="26" t="s">
        <v>49</v>
      </c>
      <c r="K5" s="26" t="s">
        <v>131</v>
      </c>
      <c r="L5" s="26" t="s">
        <v>61</v>
      </c>
      <c r="M5" s="26" t="s">
        <v>65</v>
      </c>
      <c r="N5" s="26" t="s">
        <v>69</v>
      </c>
      <c r="O5" s="26" t="s">
        <v>73</v>
      </c>
      <c r="P5" s="26" t="s">
        <v>77</v>
      </c>
      <c r="Q5" s="26" t="s">
        <v>81</v>
      </c>
      <c r="R5" s="26" t="s">
        <v>85</v>
      </c>
      <c r="S5" s="26" t="s">
        <v>89</v>
      </c>
      <c r="T5" s="26" t="s">
        <v>93</v>
      </c>
    </row>
    <row r="6" ht="19.9" customHeight="1" spans="1:20">
      <c r="A6" s="29"/>
      <c r="B6" s="29"/>
      <c r="C6" s="29"/>
      <c r="D6" s="29"/>
      <c r="E6" s="29" t="s">
        <v>131</v>
      </c>
      <c r="F6" s="28">
        <v>0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ht="19.9" customHeight="1" spans="1:20">
      <c r="A7" s="29"/>
      <c r="B7" s="29"/>
      <c r="C7" s="29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19.9" customHeight="1" spans="1:20">
      <c r="A8" s="29"/>
      <c r="B8" s="29"/>
      <c r="C8" s="29"/>
      <c r="D8" s="27"/>
      <c r="E8" s="27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19.9" customHeight="1" spans="1:20">
      <c r="A9" s="10"/>
      <c r="B9" s="10"/>
      <c r="C9" s="10"/>
      <c r="D9" s="31"/>
      <c r="E9" s="6"/>
      <c r="F9" s="4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268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708333333333333" bottom="0.0777777777777778" header="0" footer="0"/>
  <pageSetup paperSize="9" scale="7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opLeftCell="A3" workbookViewId="0">
      <selection activeCell="C1" sqref="$A1:$XFD1048576"/>
    </sheetView>
  </sheetViews>
  <sheetFormatPr defaultColWidth="9" defaultRowHeight="14.25" outlineLevelCol="7"/>
  <cols>
    <col min="1" max="1" width="11.125" style="1" customWidth="1"/>
    <col min="2" max="2" width="25.375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166666666667" style="1" customWidth="1"/>
    <col min="7" max="7" width="15.3333333333333" style="1" customWidth="1"/>
    <col min="8" max="8" width="17.6416666666667" style="1" customWidth="1"/>
    <col min="9" max="9" width="9.76666666666667" style="1" customWidth="1"/>
    <col min="10" max="16384" width="9" style="1"/>
  </cols>
  <sheetData>
    <row r="1" ht="14.3" customHeight="1" spans="1:8">
      <c r="A1" s="2"/>
      <c r="H1" s="37" t="s">
        <v>353</v>
      </c>
    </row>
    <row r="2" ht="33.9" customHeight="1" spans="1:8">
      <c r="A2" s="48" t="s">
        <v>354</v>
      </c>
      <c r="B2" s="48"/>
      <c r="C2" s="48"/>
      <c r="D2" s="48"/>
      <c r="E2" s="48"/>
      <c r="F2" s="48"/>
      <c r="G2" s="48"/>
      <c r="H2" s="48"/>
    </row>
    <row r="3" ht="21.1" customHeight="1" spans="1:8">
      <c r="A3" s="24" t="s">
        <v>26</v>
      </c>
      <c r="B3" s="24"/>
      <c r="C3" s="24"/>
      <c r="D3" s="24"/>
      <c r="E3" s="24"/>
      <c r="F3" s="24"/>
      <c r="G3" s="24"/>
      <c r="H3" s="20" t="s">
        <v>27</v>
      </c>
    </row>
    <row r="4" ht="17.3" customHeight="1" spans="1:8">
      <c r="A4" s="26" t="s">
        <v>151</v>
      </c>
      <c r="B4" s="26" t="s">
        <v>152</v>
      </c>
      <c r="C4" s="26" t="s">
        <v>131</v>
      </c>
      <c r="D4" s="26" t="s">
        <v>355</v>
      </c>
      <c r="E4" s="26"/>
      <c r="F4" s="26"/>
      <c r="G4" s="26"/>
      <c r="H4" s="26" t="s">
        <v>154</v>
      </c>
    </row>
    <row r="5" ht="20.35" customHeight="1" spans="1:8">
      <c r="A5" s="26"/>
      <c r="B5" s="26"/>
      <c r="C5" s="26"/>
      <c r="D5" s="26" t="s">
        <v>133</v>
      </c>
      <c r="E5" s="26" t="s">
        <v>204</v>
      </c>
      <c r="F5" s="26"/>
      <c r="G5" s="26" t="s">
        <v>205</v>
      </c>
      <c r="H5" s="26"/>
    </row>
    <row r="6" ht="20.35" customHeight="1" spans="1:8">
      <c r="A6" s="26"/>
      <c r="B6" s="26"/>
      <c r="C6" s="26"/>
      <c r="D6" s="26"/>
      <c r="E6" s="26" t="s">
        <v>41</v>
      </c>
      <c r="F6" s="26" t="s">
        <v>49</v>
      </c>
      <c r="G6" s="26"/>
      <c r="H6" s="26"/>
    </row>
    <row r="7" ht="19.9" customHeight="1" spans="1:8">
      <c r="A7" s="29"/>
      <c r="B7" s="5" t="s">
        <v>131</v>
      </c>
      <c r="C7" s="28">
        <v>0</v>
      </c>
      <c r="D7" s="28"/>
      <c r="E7" s="28"/>
      <c r="F7" s="28"/>
      <c r="G7" s="28"/>
      <c r="H7" s="28"/>
    </row>
    <row r="8" ht="19.9" customHeight="1" spans="1:8">
      <c r="A8" s="27"/>
      <c r="B8" s="27"/>
      <c r="C8" s="28"/>
      <c r="D8" s="28"/>
      <c r="E8" s="28"/>
      <c r="F8" s="28"/>
      <c r="G8" s="28"/>
      <c r="H8" s="28"/>
    </row>
    <row r="9" ht="19.9" customHeight="1" spans="1:8">
      <c r="A9" s="27"/>
      <c r="B9" s="27"/>
      <c r="C9" s="28"/>
      <c r="D9" s="28"/>
      <c r="E9" s="28"/>
      <c r="F9" s="28"/>
      <c r="G9" s="28"/>
      <c r="H9" s="28"/>
    </row>
    <row r="10" ht="19.9" customHeight="1" spans="1:8">
      <c r="A10" s="27"/>
      <c r="B10" s="27"/>
      <c r="C10" s="28"/>
      <c r="D10" s="28"/>
      <c r="E10" s="28"/>
      <c r="F10" s="28"/>
      <c r="G10" s="28"/>
      <c r="H10" s="28"/>
    </row>
    <row r="11" ht="19.9" customHeight="1" spans="1:8">
      <c r="A11" s="27"/>
      <c r="B11" s="27"/>
      <c r="C11" s="28"/>
      <c r="D11" s="28"/>
      <c r="E11" s="28"/>
      <c r="F11" s="28"/>
      <c r="G11" s="28"/>
      <c r="H11" s="28"/>
    </row>
    <row r="12" ht="19.9" customHeight="1" spans="1:8">
      <c r="A12" s="31"/>
      <c r="B12" s="31"/>
      <c r="C12" s="7"/>
      <c r="D12" s="7"/>
      <c r="E12" s="49"/>
      <c r="F12" s="49"/>
      <c r="G12" s="49"/>
      <c r="H12" s="49"/>
    </row>
    <row r="13" spans="1:1">
      <c r="A13" s="1" t="s">
        <v>268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826388888888889" bottom="0.0777777777777778" header="0" footer="0"/>
  <pageSetup paperSize="9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1" sqref="$A1:$XFD1048576"/>
    </sheetView>
  </sheetViews>
  <sheetFormatPr defaultColWidth="9" defaultRowHeight="14.25" outlineLevelCol="7"/>
  <cols>
    <col min="1" max="1" width="10.7166666666667" style="1" customWidth="1"/>
    <col min="2" max="2" width="22.8" style="1" customWidth="1"/>
    <col min="3" max="3" width="19.2666666666667" style="1" customWidth="1"/>
    <col min="4" max="4" width="16.6916666666667" style="1" customWidth="1"/>
    <col min="5" max="6" width="16.4166666666667" style="1" customWidth="1"/>
    <col min="7" max="8" width="17.6416666666667" style="1" customWidth="1"/>
    <col min="9" max="9" width="9.76666666666667" style="1" customWidth="1"/>
    <col min="10" max="16384" width="9" style="1"/>
  </cols>
  <sheetData>
    <row r="1" ht="14.3" customHeight="1" spans="1:8">
      <c r="A1" s="2"/>
      <c r="H1" s="37" t="s">
        <v>356</v>
      </c>
    </row>
    <row r="2" ht="33.9" customHeight="1" spans="1:8">
      <c r="A2" s="48" t="s">
        <v>21</v>
      </c>
      <c r="B2" s="48"/>
      <c r="C2" s="48"/>
      <c r="D2" s="48"/>
      <c r="E2" s="48"/>
      <c r="F2" s="48"/>
      <c r="G2" s="48"/>
      <c r="H2" s="48"/>
    </row>
    <row r="3" ht="21.1" customHeight="1" spans="1:8">
      <c r="A3" s="24" t="s">
        <v>26</v>
      </c>
      <c r="B3" s="24"/>
      <c r="C3" s="24"/>
      <c r="D3" s="24"/>
      <c r="E3" s="24"/>
      <c r="F3" s="24"/>
      <c r="G3" s="24"/>
      <c r="H3" s="20" t="s">
        <v>27</v>
      </c>
    </row>
    <row r="4" ht="18.05" customHeight="1" spans="1:8">
      <c r="A4" s="26" t="s">
        <v>151</v>
      </c>
      <c r="B4" s="26" t="s">
        <v>152</v>
      </c>
      <c r="C4" s="26" t="s">
        <v>131</v>
      </c>
      <c r="D4" s="26" t="s">
        <v>357</v>
      </c>
      <c r="E4" s="26"/>
      <c r="F4" s="26"/>
      <c r="G4" s="26"/>
      <c r="H4" s="26" t="s">
        <v>154</v>
      </c>
    </row>
    <row r="5" ht="16.55" customHeight="1" spans="1:8">
      <c r="A5" s="26"/>
      <c r="B5" s="26"/>
      <c r="C5" s="26"/>
      <c r="D5" s="26" t="s">
        <v>133</v>
      </c>
      <c r="E5" s="26" t="s">
        <v>204</v>
      </c>
      <c r="F5" s="26"/>
      <c r="G5" s="26" t="s">
        <v>205</v>
      </c>
      <c r="H5" s="26"/>
    </row>
    <row r="6" ht="21.1" customHeight="1" spans="1:8">
      <c r="A6" s="26"/>
      <c r="B6" s="26"/>
      <c r="C6" s="26"/>
      <c r="D6" s="26"/>
      <c r="E6" s="26" t="s">
        <v>41</v>
      </c>
      <c r="F6" s="26" t="s">
        <v>49</v>
      </c>
      <c r="G6" s="26"/>
      <c r="H6" s="26"/>
    </row>
    <row r="7" ht="19.9" customHeight="1" spans="1:8">
      <c r="A7" s="29"/>
      <c r="B7" s="5" t="s">
        <v>131</v>
      </c>
      <c r="C7" s="28">
        <v>0</v>
      </c>
      <c r="D7" s="28"/>
      <c r="E7" s="28"/>
      <c r="F7" s="28"/>
      <c r="G7" s="28"/>
      <c r="H7" s="28"/>
    </row>
    <row r="8" ht="19.9" customHeight="1" spans="1:8">
      <c r="A8" s="27"/>
      <c r="B8" s="27"/>
      <c r="C8" s="28"/>
      <c r="D8" s="28"/>
      <c r="E8" s="28"/>
      <c r="F8" s="28"/>
      <c r="G8" s="28"/>
      <c r="H8" s="28"/>
    </row>
    <row r="9" ht="19.9" customHeight="1" spans="1:8">
      <c r="A9" s="27"/>
      <c r="B9" s="27"/>
      <c r="C9" s="28"/>
      <c r="D9" s="28"/>
      <c r="E9" s="28"/>
      <c r="F9" s="28"/>
      <c r="G9" s="28"/>
      <c r="H9" s="28"/>
    </row>
    <row r="10" ht="19.9" customHeight="1" spans="1:8">
      <c r="A10" s="27"/>
      <c r="B10" s="27"/>
      <c r="C10" s="28"/>
      <c r="D10" s="28"/>
      <c r="E10" s="28"/>
      <c r="F10" s="28"/>
      <c r="G10" s="28"/>
      <c r="H10" s="28"/>
    </row>
    <row r="11" ht="19.9" customHeight="1" spans="1:8">
      <c r="A11" s="27"/>
      <c r="B11" s="27"/>
      <c r="C11" s="28"/>
      <c r="D11" s="28"/>
      <c r="E11" s="28"/>
      <c r="F11" s="28"/>
      <c r="G11" s="28"/>
      <c r="H11" s="28"/>
    </row>
    <row r="12" ht="19.9" customHeight="1" spans="1:8">
      <c r="A12" s="31"/>
      <c r="B12" s="31"/>
      <c r="C12" s="7"/>
      <c r="D12" s="7"/>
      <c r="E12" s="49"/>
      <c r="F12" s="49"/>
      <c r="G12" s="49"/>
      <c r="H12" s="49"/>
    </row>
    <row r="13" spans="1:1">
      <c r="A13" s="1" t="s">
        <v>268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786805555555556" bottom="0.0777777777777778" header="0" footer="0"/>
  <pageSetup paperSize="9" scale="75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C1" sqref="$A1:$XFD1048576"/>
    </sheetView>
  </sheetViews>
  <sheetFormatPr defaultColWidth="9" defaultRowHeight="14.25"/>
  <cols>
    <col min="1" max="1" width="10.0416666666667" style="1" customWidth="1"/>
    <col min="2" max="2" width="21.7083333333333" style="1" customWidth="1"/>
    <col min="3" max="3" width="13.3" style="1" customWidth="1"/>
    <col min="4" max="4" width="8.59166666666667" style="1" customWidth="1"/>
    <col min="5" max="6" width="7.775" style="1" customWidth="1"/>
    <col min="7" max="14" width="7.69166666666667" style="1" customWidth="1"/>
    <col min="15" max="18" width="9.76666666666667" style="1" customWidth="1"/>
    <col min="19" max="16384" width="9" style="1"/>
  </cols>
  <sheetData>
    <row r="1" ht="14.3" customHeight="1" spans="1:14">
      <c r="A1" s="2"/>
      <c r="M1" s="37" t="s">
        <v>358</v>
      </c>
      <c r="N1" s="37"/>
    </row>
    <row r="2" ht="39.9" customHeight="1" spans="1:14">
      <c r="A2" s="48" t="s">
        <v>22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ht="15.8" customHeight="1" spans="1:14">
      <c r="A3" s="24" t="s">
        <v>26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0" t="s">
        <v>27</v>
      </c>
      <c r="N3" s="20"/>
    </row>
    <row r="4" ht="22.75" customHeight="1" spans="1:14">
      <c r="A4" s="26" t="s">
        <v>270</v>
      </c>
      <c r="B4" s="26" t="s">
        <v>359</v>
      </c>
      <c r="C4" s="26" t="s">
        <v>360</v>
      </c>
      <c r="D4" s="26"/>
      <c r="E4" s="26"/>
      <c r="F4" s="26"/>
      <c r="G4" s="26"/>
      <c r="H4" s="26"/>
      <c r="I4" s="26"/>
      <c r="J4" s="26"/>
      <c r="K4" s="26"/>
      <c r="L4" s="26"/>
      <c r="M4" s="26" t="s">
        <v>361</v>
      </c>
      <c r="N4" s="26"/>
    </row>
    <row r="5" ht="27.85" customHeight="1" spans="1:14">
      <c r="A5" s="26"/>
      <c r="B5" s="26"/>
      <c r="C5" s="26" t="s">
        <v>304</v>
      </c>
      <c r="D5" s="26" t="s">
        <v>134</v>
      </c>
      <c r="E5" s="26"/>
      <c r="F5" s="26"/>
      <c r="G5" s="26"/>
      <c r="H5" s="26"/>
      <c r="I5" s="26"/>
      <c r="J5" s="26" t="s">
        <v>362</v>
      </c>
      <c r="K5" s="26" t="s">
        <v>136</v>
      </c>
      <c r="L5" s="26" t="s">
        <v>137</v>
      </c>
      <c r="M5" s="26" t="s">
        <v>363</v>
      </c>
      <c r="N5" s="26" t="s">
        <v>364</v>
      </c>
    </row>
    <row r="6" ht="39.15" customHeight="1" spans="1:14">
      <c r="A6" s="26"/>
      <c r="B6" s="26"/>
      <c r="C6" s="26"/>
      <c r="D6" s="26" t="s">
        <v>365</v>
      </c>
      <c r="E6" s="26" t="s">
        <v>39</v>
      </c>
      <c r="F6" s="26" t="s">
        <v>366</v>
      </c>
      <c r="G6" s="26" t="s">
        <v>79</v>
      </c>
      <c r="H6" s="26" t="s">
        <v>83</v>
      </c>
      <c r="I6" s="26" t="s">
        <v>367</v>
      </c>
      <c r="J6" s="26"/>
      <c r="K6" s="26"/>
      <c r="L6" s="26"/>
      <c r="M6" s="26"/>
      <c r="N6" s="26"/>
    </row>
    <row r="7" ht="19.9" customHeight="1" spans="1:14">
      <c r="A7" s="29"/>
      <c r="B7" s="5" t="s">
        <v>131</v>
      </c>
      <c r="C7" s="28">
        <v>13477.536</v>
      </c>
      <c r="D7" s="28">
        <v>13477.536</v>
      </c>
      <c r="E7" s="28">
        <v>3480.686</v>
      </c>
      <c r="F7" s="28">
        <v>9700.63</v>
      </c>
      <c r="G7" s="28"/>
      <c r="H7" s="28"/>
      <c r="I7" s="28"/>
      <c r="J7" s="28"/>
      <c r="K7" s="28"/>
      <c r="L7" s="28"/>
      <c r="M7" s="28">
        <v>13477.536</v>
      </c>
      <c r="N7" s="29"/>
    </row>
    <row r="8" ht="19.9" customHeight="1" spans="1:14">
      <c r="A8" s="27" t="s">
        <v>146</v>
      </c>
      <c r="B8" s="27" t="s">
        <v>147</v>
      </c>
      <c r="C8" s="28">
        <v>13477.536</v>
      </c>
      <c r="D8" s="28">
        <v>13477.536</v>
      </c>
      <c r="E8" s="28">
        <v>3480.686</v>
      </c>
      <c r="F8" s="28">
        <v>9700.63</v>
      </c>
      <c r="G8" s="28"/>
      <c r="H8" s="28"/>
      <c r="I8" s="28"/>
      <c r="J8" s="28"/>
      <c r="K8" s="28"/>
      <c r="L8" s="28"/>
      <c r="M8" s="28">
        <v>13477.536</v>
      </c>
      <c r="N8" s="29"/>
    </row>
    <row r="9" ht="19.9" customHeight="1" spans="1:14">
      <c r="A9" s="31" t="s">
        <v>148</v>
      </c>
      <c r="B9" s="31" t="s">
        <v>368</v>
      </c>
      <c r="C9" s="7">
        <v>322.056</v>
      </c>
      <c r="D9" s="7">
        <v>322.056</v>
      </c>
      <c r="E9" s="7">
        <v>322.056</v>
      </c>
      <c r="F9" s="7"/>
      <c r="G9" s="7"/>
      <c r="H9" s="7"/>
      <c r="I9" s="7"/>
      <c r="J9" s="7"/>
      <c r="K9" s="7"/>
      <c r="L9" s="7"/>
      <c r="M9" s="7">
        <v>322.056</v>
      </c>
      <c r="N9" s="6"/>
    </row>
    <row r="10" ht="19.9" customHeight="1" spans="1:14">
      <c r="A10" s="31" t="s">
        <v>148</v>
      </c>
      <c r="B10" s="31" t="s">
        <v>369</v>
      </c>
      <c r="C10" s="7">
        <v>1773.7</v>
      </c>
      <c r="D10" s="7">
        <v>1773.7</v>
      </c>
      <c r="E10" s="7">
        <v>1186.5</v>
      </c>
      <c r="F10" s="7">
        <v>587.2</v>
      </c>
      <c r="G10" s="7"/>
      <c r="H10" s="7"/>
      <c r="I10" s="7"/>
      <c r="J10" s="7"/>
      <c r="K10" s="7"/>
      <c r="L10" s="7"/>
      <c r="M10" s="7">
        <v>1773.7</v>
      </c>
      <c r="N10" s="6"/>
    </row>
    <row r="11" ht="19.9" customHeight="1" spans="1:14">
      <c r="A11" s="31" t="s">
        <v>148</v>
      </c>
      <c r="B11" s="31" t="s">
        <v>370</v>
      </c>
      <c r="C11" s="7">
        <v>498.96</v>
      </c>
      <c r="D11" s="7">
        <v>498.96</v>
      </c>
      <c r="E11" s="7">
        <v>498.96</v>
      </c>
      <c r="F11" s="7"/>
      <c r="G11" s="7"/>
      <c r="H11" s="7"/>
      <c r="I11" s="7"/>
      <c r="J11" s="7"/>
      <c r="K11" s="7"/>
      <c r="L11" s="7"/>
      <c r="M11" s="7">
        <v>498.96</v>
      </c>
      <c r="N11" s="6"/>
    </row>
    <row r="12" ht="19.9" customHeight="1" spans="1:14">
      <c r="A12" s="31" t="s">
        <v>148</v>
      </c>
      <c r="B12" s="31" t="s">
        <v>371</v>
      </c>
      <c r="C12" s="7">
        <v>70</v>
      </c>
      <c r="D12" s="7">
        <v>70</v>
      </c>
      <c r="E12" s="7">
        <v>70</v>
      </c>
      <c r="F12" s="7"/>
      <c r="G12" s="7"/>
      <c r="H12" s="7"/>
      <c r="I12" s="7"/>
      <c r="J12" s="7"/>
      <c r="K12" s="7"/>
      <c r="L12" s="7"/>
      <c r="M12" s="7">
        <v>70</v>
      </c>
      <c r="N12" s="6"/>
    </row>
    <row r="13" ht="19.9" customHeight="1" spans="1:14">
      <c r="A13" s="31" t="s">
        <v>148</v>
      </c>
      <c r="B13" s="31" t="s">
        <v>372</v>
      </c>
      <c r="C13" s="7">
        <v>17</v>
      </c>
      <c r="D13" s="7">
        <v>17</v>
      </c>
      <c r="E13" s="7">
        <v>7</v>
      </c>
      <c r="F13" s="7">
        <v>10</v>
      </c>
      <c r="G13" s="7"/>
      <c r="H13" s="7"/>
      <c r="I13" s="7"/>
      <c r="J13" s="7"/>
      <c r="K13" s="7"/>
      <c r="L13" s="7"/>
      <c r="M13" s="7">
        <v>17</v>
      </c>
      <c r="N13" s="6"/>
    </row>
    <row r="14" ht="19.9" customHeight="1" spans="1:14">
      <c r="A14" s="31" t="s">
        <v>148</v>
      </c>
      <c r="B14" s="31" t="s">
        <v>373</v>
      </c>
      <c r="C14" s="7">
        <v>2052.07</v>
      </c>
      <c r="D14" s="7">
        <v>2052.07</v>
      </c>
      <c r="E14" s="7">
        <v>733.2</v>
      </c>
      <c r="F14" s="7">
        <v>1022.65</v>
      </c>
      <c r="G14" s="7"/>
      <c r="H14" s="7"/>
      <c r="I14" s="7"/>
      <c r="J14" s="7"/>
      <c r="K14" s="7"/>
      <c r="L14" s="7"/>
      <c r="M14" s="7">
        <v>2052.07</v>
      </c>
      <c r="N14" s="6"/>
    </row>
    <row r="15" ht="19.9" customHeight="1" spans="1:14">
      <c r="A15" s="31" t="s">
        <v>148</v>
      </c>
      <c r="B15" s="31" t="s">
        <v>374</v>
      </c>
      <c r="C15" s="7">
        <v>32</v>
      </c>
      <c r="D15" s="7">
        <v>32</v>
      </c>
      <c r="E15" s="7">
        <v>32</v>
      </c>
      <c r="F15" s="7"/>
      <c r="G15" s="7"/>
      <c r="H15" s="7"/>
      <c r="I15" s="7"/>
      <c r="J15" s="7"/>
      <c r="K15" s="7"/>
      <c r="L15" s="7"/>
      <c r="M15" s="7">
        <v>32</v>
      </c>
      <c r="N15" s="6"/>
    </row>
    <row r="16" ht="19.9" customHeight="1" spans="1:14">
      <c r="A16" s="31" t="s">
        <v>148</v>
      </c>
      <c r="B16" s="31" t="s">
        <v>375</v>
      </c>
      <c r="C16" s="7">
        <v>6840</v>
      </c>
      <c r="D16" s="7">
        <v>6840</v>
      </c>
      <c r="E16" s="7">
        <v>40</v>
      </c>
      <c r="F16" s="7">
        <v>6800</v>
      </c>
      <c r="G16" s="7"/>
      <c r="H16" s="7"/>
      <c r="I16" s="7"/>
      <c r="J16" s="7"/>
      <c r="K16" s="7"/>
      <c r="L16" s="7"/>
      <c r="M16" s="7">
        <v>6840</v>
      </c>
      <c r="N16" s="6"/>
    </row>
    <row r="17" ht="19.9" customHeight="1" spans="1:14">
      <c r="A17" s="31" t="s">
        <v>148</v>
      </c>
      <c r="B17" s="31" t="s">
        <v>376</v>
      </c>
      <c r="C17" s="7">
        <v>25</v>
      </c>
      <c r="D17" s="7">
        <v>25</v>
      </c>
      <c r="E17" s="7">
        <v>7</v>
      </c>
      <c r="F17" s="7">
        <v>18</v>
      </c>
      <c r="G17" s="7"/>
      <c r="H17" s="7"/>
      <c r="I17" s="7"/>
      <c r="J17" s="7"/>
      <c r="K17" s="7"/>
      <c r="L17" s="7"/>
      <c r="M17" s="7">
        <v>25</v>
      </c>
      <c r="N17" s="6"/>
    </row>
    <row r="18" ht="19.9" customHeight="1" spans="1:14">
      <c r="A18" s="31" t="s">
        <v>148</v>
      </c>
      <c r="B18" s="31" t="s">
        <v>377</v>
      </c>
      <c r="C18" s="7">
        <v>60</v>
      </c>
      <c r="D18" s="7">
        <v>60</v>
      </c>
      <c r="E18" s="7">
        <v>42</v>
      </c>
      <c r="F18" s="7">
        <v>18</v>
      </c>
      <c r="G18" s="7"/>
      <c r="H18" s="7"/>
      <c r="I18" s="7"/>
      <c r="J18" s="7"/>
      <c r="K18" s="7"/>
      <c r="L18" s="7"/>
      <c r="M18" s="7">
        <v>60</v>
      </c>
      <c r="N18" s="6"/>
    </row>
    <row r="19" ht="19.9" customHeight="1" spans="1:14">
      <c r="A19" s="31" t="s">
        <v>148</v>
      </c>
      <c r="B19" s="31" t="s">
        <v>378</v>
      </c>
      <c r="C19" s="7">
        <v>70</v>
      </c>
      <c r="D19" s="7">
        <v>70</v>
      </c>
      <c r="E19" s="7">
        <v>70</v>
      </c>
      <c r="F19" s="7"/>
      <c r="G19" s="7"/>
      <c r="H19" s="7"/>
      <c r="I19" s="7"/>
      <c r="J19" s="7"/>
      <c r="K19" s="7"/>
      <c r="L19" s="7"/>
      <c r="M19" s="7">
        <v>70</v>
      </c>
      <c r="N19" s="6"/>
    </row>
    <row r="20" ht="19.9" customHeight="1" spans="1:14">
      <c r="A20" s="31" t="s">
        <v>148</v>
      </c>
      <c r="B20" s="31" t="s">
        <v>379</v>
      </c>
      <c r="C20" s="7">
        <v>1716.75</v>
      </c>
      <c r="D20" s="7">
        <v>1716.75</v>
      </c>
      <c r="E20" s="7">
        <v>471.97</v>
      </c>
      <c r="F20" s="7">
        <v>1244.78</v>
      </c>
      <c r="G20" s="7"/>
      <c r="H20" s="7"/>
      <c r="I20" s="7"/>
      <c r="J20" s="7"/>
      <c r="K20" s="7"/>
      <c r="L20" s="7"/>
      <c r="M20" s="7">
        <v>1716.75</v>
      </c>
      <c r="N20" s="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workbookViewId="0">
      <pane ySplit="5" topLeftCell="A6" activePane="bottomLeft" state="frozen"/>
      <selection/>
      <selection pane="bottomLeft" activeCell="C1" sqref="$A1:$XFD1048576"/>
    </sheetView>
  </sheetViews>
  <sheetFormatPr defaultColWidth="9" defaultRowHeight="14.25"/>
  <cols>
    <col min="1" max="1" width="6.78333333333333" style="1" customWidth="1"/>
    <col min="2" max="2" width="15.0666666666667" style="1" customWidth="1"/>
    <col min="3" max="3" width="8.55" style="1" customWidth="1"/>
    <col min="4" max="4" width="12.2083333333333" style="21" customWidth="1"/>
    <col min="5" max="5" width="8.41666666666667" style="1" customWidth="1"/>
    <col min="6" max="6" width="8.55" style="1" customWidth="1"/>
    <col min="7" max="7" width="11.9416666666667" style="1" customWidth="1"/>
    <col min="8" max="8" width="21.575" style="1" customWidth="1"/>
    <col min="9" max="9" width="11.125" style="1" customWidth="1"/>
    <col min="10" max="10" width="11.5333333333333" style="1" customWidth="1"/>
    <col min="11" max="11" width="9.225" style="1" customWidth="1"/>
    <col min="12" max="12" width="9.76666666666667" style="1" customWidth="1"/>
    <col min="13" max="13" width="15.2" style="1" customWidth="1"/>
    <col min="14" max="18" width="9.76666666666667" style="1" customWidth="1"/>
    <col min="19" max="16384" width="9" style="1"/>
  </cols>
  <sheetData>
    <row r="1" ht="14.3" customHeight="1" spans="1:13">
      <c r="A1" s="2"/>
      <c r="B1" s="2"/>
      <c r="C1" s="2"/>
      <c r="D1" s="22"/>
      <c r="E1" s="2"/>
      <c r="F1" s="2"/>
      <c r="G1" s="2"/>
      <c r="H1" s="2"/>
      <c r="I1" s="2"/>
      <c r="J1" s="2"/>
      <c r="K1" s="2"/>
      <c r="L1" s="2"/>
      <c r="M1" s="37" t="s">
        <v>380</v>
      </c>
    </row>
    <row r="2" ht="33.15" customHeight="1" spans="1:13">
      <c r="A2" s="2"/>
      <c r="B2" s="2"/>
      <c r="C2" s="23" t="s">
        <v>381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18.8" customHeight="1" spans="1:13">
      <c r="A3" s="24" t="s">
        <v>26</v>
      </c>
      <c r="B3" s="24"/>
      <c r="C3" s="24"/>
      <c r="D3" s="25"/>
      <c r="E3" s="24"/>
      <c r="F3" s="24"/>
      <c r="G3" s="24"/>
      <c r="H3" s="24"/>
      <c r="I3" s="24"/>
      <c r="J3" s="24"/>
      <c r="K3" s="24"/>
      <c r="L3" s="20" t="s">
        <v>27</v>
      </c>
      <c r="M3" s="20"/>
    </row>
    <row r="4" ht="29.35" customHeight="1" spans="1:13">
      <c r="A4" s="26" t="s">
        <v>270</v>
      </c>
      <c r="B4" s="26" t="s">
        <v>382</v>
      </c>
      <c r="C4" s="26" t="s">
        <v>383</v>
      </c>
      <c r="D4" s="26" t="s">
        <v>384</v>
      </c>
      <c r="E4" s="26" t="s">
        <v>385</v>
      </c>
      <c r="F4" s="26"/>
      <c r="G4" s="26"/>
      <c r="H4" s="26"/>
      <c r="I4" s="26"/>
      <c r="J4" s="26"/>
      <c r="K4" s="26"/>
      <c r="L4" s="26"/>
      <c r="M4" s="26"/>
    </row>
    <row r="5" ht="31.65" customHeight="1" spans="1:13">
      <c r="A5" s="26"/>
      <c r="B5" s="26"/>
      <c r="C5" s="26"/>
      <c r="D5" s="26"/>
      <c r="E5" s="26" t="s">
        <v>386</v>
      </c>
      <c r="F5" s="26" t="s">
        <v>387</v>
      </c>
      <c r="G5" s="26" t="s">
        <v>388</v>
      </c>
      <c r="H5" s="26" t="s">
        <v>389</v>
      </c>
      <c r="I5" s="26" t="s">
        <v>390</v>
      </c>
      <c r="J5" s="26" t="s">
        <v>391</v>
      </c>
      <c r="K5" s="26" t="s">
        <v>392</v>
      </c>
      <c r="L5" s="26" t="s">
        <v>393</v>
      </c>
      <c r="M5" s="26" t="s">
        <v>394</v>
      </c>
    </row>
    <row r="6" ht="24.85" customHeight="1" spans="1:13">
      <c r="A6" s="27" t="s">
        <v>148</v>
      </c>
      <c r="B6" s="27" t="s">
        <v>147</v>
      </c>
      <c r="C6" s="28">
        <f>SUM(C7:C54)</f>
        <v>13477.536</v>
      </c>
      <c r="D6" s="5"/>
      <c r="E6" s="29"/>
      <c r="F6" s="29"/>
      <c r="G6" s="29"/>
      <c r="H6" s="29"/>
      <c r="I6" s="38"/>
      <c r="J6" s="29"/>
      <c r="K6" s="29"/>
      <c r="L6" s="29"/>
      <c r="M6" s="29"/>
    </row>
    <row r="7" ht="37.65" customHeight="1" spans="1:13">
      <c r="A7" s="6" t="s">
        <v>148</v>
      </c>
      <c r="B7" s="10" t="s">
        <v>395</v>
      </c>
      <c r="C7" s="30">
        <v>70</v>
      </c>
      <c r="D7" s="10" t="s">
        <v>396</v>
      </c>
      <c r="E7" s="29" t="s">
        <v>397</v>
      </c>
      <c r="F7" s="31" t="s">
        <v>398</v>
      </c>
      <c r="G7" s="10" t="s">
        <v>399</v>
      </c>
      <c r="H7" s="10" t="s">
        <v>400</v>
      </c>
      <c r="I7" s="39">
        <v>1</v>
      </c>
      <c r="J7" s="10" t="s">
        <v>401</v>
      </c>
      <c r="K7" s="40"/>
      <c r="L7" s="10" t="s">
        <v>401</v>
      </c>
      <c r="M7" s="6"/>
    </row>
    <row r="8" ht="37.65" customHeight="1" spans="1:13">
      <c r="A8" s="6"/>
      <c r="B8" s="10"/>
      <c r="C8" s="30"/>
      <c r="D8" s="10"/>
      <c r="E8" s="29"/>
      <c r="F8" s="31"/>
      <c r="G8" s="10" t="s">
        <v>402</v>
      </c>
      <c r="H8" s="10" t="s">
        <v>403</v>
      </c>
      <c r="I8" s="39">
        <v>1</v>
      </c>
      <c r="J8" s="10" t="s">
        <v>401</v>
      </c>
      <c r="K8" s="40"/>
      <c r="L8" s="10" t="s">
        <v>401</v>
      </c>
      <c r="M8" s="6"/>
    </row>
    <row r="9" ht="37.65" customHeight="1" spans="1:13">
      <c r="A9" s="6"/>
      <c r="B9" s="10"/>
      <c r="C9" s="30"/>
      <c r="D9" s="10"/>
      <c r="E9" s="29"/>
      <c r="F9" s="31" t="s">
        <v>404</v>
      </c>
      <c r="G9" s="10" t="s">
        <v>405</v>
      </c>
      <c r="H9" s="10" t="s">
        <v>406</v>
      </c>
      <c r="I9" s="10" t="s">
        <v>407</v>
      </c>
      <c r="J9" s="10" t="s">
        <v>401</v>
      </c>
      <c r="K9" s="40"/>
      <c r="L9" s="10" t="s">
        <v>401</v>
      </c>
      <c r="M9" s="6"/>
    </row>
    <row r="10" ht="37.65" customHeight="1" spans="1:13">
      <c r="A10" s="6"/>
      <c r="B10" s="10"/>
      <c r="C10" s="30"/>
      <c r="D10" s="10"/>
      <c r="E10" s="29"/>
      <c r="F10" s="31"/>
      <c r="G10" s="10" t="s">
        <v>403</v>
      </c>
      <c r="H10" s="10" t="s">
        <v>403</v>
      </c>
      <c r="I10" s="10" t="s">
        <v>408</v>
      </c>
      <c r="J10" s="10" t="s">
        <v>401</v>
      </c>
      <c r="K10" s="40"/>
      <c r="L10" s="10" t="s">
        <v>401</v>
      </c>
      <c r="M10" s="6"/>
    </row>
    <row r="11" ht="37.65" customHeight="1" spans="1:13">
      <c r="A11" s="6"/>
      <c r="B11" s="10"/>
      <c r="C11" s="30"/>
      <c r="D11" s="10"/>
      <c r="E11" s="29"/>
      <c r="F11" s="31" t="s">
        <v>409</v>
      </c>
      <c r="G11" s="10" t="s">
        <v>410</v>
      </c>
      <c r="H11" s="10" t="s">
        <v>411</v>
      </c>
      <c r="I11" s="39">
        <v>1</v>
      </c>
      <c r="J11" s="10" t="s">
        <v>401</v>
      </c>
      <c r="K11" s="40"/>
      <c r="L11" s="10" t="s">
        <v>401</v>
      </c>
      <c r="M11" s="6"/>
    </row>
    <row r="12" ht="37.65" customHeight="1" spans="1:13">
      <c r="A12" s="6"/>
      <c r="B12" s="10"/>
      <c r="C12" s="30"/>
      <c r="D12" s="10"/>
      <c r="E12" s="29"/>
      <c r="F12" s="31"/>
      <c r="G12" s="10" t="s">
        <v>412</v>
      </c>
      <c r="H12" s="10" t="s">
        <v>412</v>
      </c>
      <c r="I12" s="39" t="s">
        <v>413</v>
      </c>
      <c r="J12" s="10" t="s">
        <v>401</v>
      </c>
      <c r="K12" s="40"/>
      <c r="L12" s="10" t="s">
        <v>401</v>
      </c>
      <c r="M12" s="6"/>
    </row>
    <row r="13" ht="37.65" customHeight="1" spans="1:13">
      <c r="A13" s="6"/>
      <c r="B13" s="10"/>
      <c r="C13" s="30"/>
      <c r="D13" s="10"/>
      <c r="E13" s="29"/>
      <c r="F13" s="31"/>
      <c r="G13" s="10" t="s">
        <v>414</v>
      </c>
      <c r="H13" s="10" t="s">
        <v>415</v>
      </c>
      <c r="I13" s="39" t="s">
        <v>416</v>
      </c>
      <c r="J13" s="10" t="s">
        <v>401</v>
      </c>
      <c r="K13" s="40"/>
      <c r="L13" s="10" t="s">
        <v>401</v>
      </c>
      <c r="M13" s="6"/>
    </row>
    <row r="14" ht="37.65" customHeight="1" spans="1:13">
      <c r="A14" s="6"/>
      <c r="B14" s="10"/>
      <c r="C14" s="30"/>
      <c r="D14" s="10"/>
      <c r="E14" s="29"/>
      <c r="F14" s="31"/>
      <c r="G14" s="10"/>
      <c r="H14" s="10" t="s">
        <v>417</v>
      </c>
      <c r="I14" s="39" t="s">
        <v>418</v>
      </c>
      <c r="J14" s="10" t="s">
        <v>401</v>
      </c>
      <c r="K14" s="40"/>
      <c r="L14" s="10" t="s">
        <v>401</v>
      </c>
      <c r="M14" s="6"/>
    </row>
    <row r="15" ht="37.65" customHeight="1" spans="1:13">
      <c r="A15" s="6"/>
      <c r="B15" s="10"/>
      <c r="C15" s="30"/>
      <c r="D15" s="10"/>
      <c r="E15" s="29"/>
      <c r="F15" s="31"/>
      <c r="G15" s="10"/>
      <c r="H15" s="10" t="s">
        <v>419</v>
      </c>
      <c r="I15" s="39" t="s">
        <v>420</v>
      </c>
      <c r="J15" s="10" t="s">
        <v>401</v>
      </c>
      <c r="K15" s="6"/>
      <c r="L15" s="10" t="s">
        <v>401</v>
      </c>
      <c r="M15" s="6"/>
    </row>
    <row r="16" ht="37.65" customHeight="1" spans="1:13">
      <c r="A16" s="6"/>
      <c r="B16" s="10"/>
      <c r="C16" s="30"/>
      <c r="D16" s="10"/>
      <c r="E16" s="29" t="s">
        <v>421</v>
      </c>
      <c r="F16" s="6" t="s">
        <v>422</v>
      </c>
      <c r="G16" s="10" t="s">
        <v>423</v>
      </c>
      <c r="H16" s="10"/>
      <c r="I16" s="6"/>
      <c r="J16" s="6"/>
      <c r="K16" s="6"/>
      <c r="L16" s="6"/>
      <c r="M16" s="6"/>
    </row>
    <row r="17" ht="37.65" customHeight="1" spans="1:13">
      <c r="A17" s="6"/>
      <c r="B17" s="10"/>
      <c r="C17" s="30"/>
      <c r="D17" s="10"/>
      <c r="E17" s="29"/>
      <c r="F17" s="6" t="s">
        <v>424</v>
      </c>
      <c r="G17" s="32" t="s">
        <v>423</v>
      </c>
      <c r="H17" s="10"/>
      <c r="I17" s="41"/>
      <c r="J17" s="41"/>
      <c r="K17" s="41"/>
      <c r="L17" s="41"/>
      <c r="M17" s="6"/>
    </row>
    <row r="18" ht="37.65" customHeight="1" spans="1:13">
      <c r="A18" s="6"/>
      <c r="B18" s="10"/>
      <c r="C18" s="30"/>
      <c r="D18" s="10"/>
      <c r="E18" s="29"/>
      <c r="F18" s="33" t="s">
        <v>425</v>
      </c>
      <c r="G18" s="12" t="s">
        <v>426</v>
      </c>
      <c r="H18" s="14" t="s">
        <v>427</v>
      </c>
      <c r="I18" s="39" t="s">
        <v>428</v>
      </c>
      <c r="J18" s="12" t="s">
        <v>429</v>
      </c>
      <c r="K18" s="42"/>
      <c r="L18" s="12" t="s">
        <v>429</v>
      </c>
      <c r="M18" s="43"/>
    </row>
    <row r="19" ht="37.65" customHeight="1" spans="1:13">
      <c r="A19" s="6"/>
      <c r="B19" s="10"/>
      <c r="C19" s="30"/>
      <c r="D19" s="10"/>
      <c r="E19" s="29" t="s">
        <v>430</v>
      </c>
      <c r="F19" s="33" t="s">
        <v>431</v>
      </c>
      <c r="G19" s="14" t="s">
        <v>432</v>
      </c>
      <c r="H19" s="14" t="s">
        <v>433</v>
      </c>
      <c r="I19" s="39" t="s">
        <v>434</v>
      </c>
      <c r="J19" s="12" t="s">
        <v>429</v>
      </c>
      <c r="K19" s="44"/>
      <c r="L19" s="12" t="s">
        <v>429</v>
      </c>
      <c r="M19" s="6"/>
    </row>
    <row r="20" ht="37.65" customHeight="1" spans="1:13">
      <c r="A20" s="6"/>
      <c r="B20" s="10"/>
      <c r="C20" s="30"/>
      <c r="D20" s="10"/>
      <c r="E20" s="29" t="s">
        <v>435</v>
      </c>
      <c r="F20" s="33" t="s">
        <v>436</v>
      </c>
      <c r="G20" s="12" t="s">
        <v>423</v>
      </c>
      <c r="H20" s="10"/>
      <c r="I20" s="6"/>
      <c r="J20" s="6"/>
      <c r="K20" s="6"/>
      <c r="L20" s="6"/>
      <c r="M20" s="6"/>
    </row>
    <row r="21" ht="37.65" customHeight="1" spans="1:13">
      <c r="A21" s="6"/>
      <c r="B21" s="10"/>
      <c r="C21" s="30"/>
      <c r="D21" s="10"/>
      <c r="E21" s="29"/>
      <c r="F21" s="6" t="s">
        <v>437</v>
      </c>
      <c r="G21" s="12" t="s">
        <v>438</v>
      </c>
      <c r="H21" s="12" t="s">
        <v>439</v>
      </c>
      <c r="I21" s="12" t="s">
        <v>440</v>
      </c>
      <c r="J21" s="12" t="s">
        <v>429</v>
      </c>
      <c r="K21" s="6"/>
      <c r="L21" s="12" t="s">
        <v>429</v>
      </c>
      <c r="M21" s="6"/>
    </row>
    <row r="22" ht="37.65" customHeight="1" spans="1:13">
      <c r="A22" s="6"/>
      <c r="B22" s="10"/>
      <c r="C22" s="30"/>
      <c r="D22" s="10"/>
      <c r="E22" s="29"/>
      <c r="F22" s="6" t="s">
        <v>441</v>
      </c>
      <c r="G22" s="10" t="s">
        <v>423</v>
      </c>
      <c r="H22" s="10"/>
      <c r="I22" s="6"/>
      <c r="J22" s="6"/>
      <c r="K22" s="6"/>
      <c r="L22" s="6"/>
      <c r="M22" s="6"/>
    </row>
    <row r="23" ht="37.65" customHeight="1" spans="1:13">
      <c r="A23" s="6" t="s">
        <v>148</v>
      </c>
      <c r="B23" s="10" t="s">
        <v>378</v>
      </c>
      <c r="C23" s="30">
        <v>70</v>
      </c>
      <c r="D23" s="10" t="s">
        <v>396</v>
      </c>
      <c r="E23" s="29" t="s">
        <v>397</v>
      </c>
      <c r="F23" s="6" t="s">
        <v>398</v>
      </c>
      <c r="G23" s="12" t="s">
        <v>442</v>
      </c>
      <c r="H23" s="12" t="s">
        <v>443</v>
      </c>
      <c r="I23" s="39">
        <v>1</v>
      </c>
      <c r="J23" s="10" t="s">
        <v>401</v>
      </c>
      <c r="K23" s="6"/>
      <c r="L23" s="10" t="s">
        <v>401</v>
      </c>
      <c r="M23" s="6"/>
    </row>
    <row r="24" ht="37.65" customHeight="1" spans="1:13">
      <c r="A24" s="6"/>
      <c r="B24" s="10"/>
      <c r="C24" s="30"/>
      <c r="D24" s="10"/>
      <c r="E24" s="29"/>
      <c r="F24" s="6" t="s">
        <v>404</v>
      </c>
      <c r="G24" s="12" t="s">
        <v>444</v>
      </c>
      <c r="H24" s="12" t="s">
        <v>445</v>
      </c>
      <c r="I24" s="12" t="s">
        <v>446</v>
      </c>
      <c r="J24" s="12" t="s">
        <v>429</v>
      </c>
      <c r="K24" s="12"/>
      <c r="L24" s="12" t="s">
        <v>429</v>
      </c>
      <c r="M24" s="6"/>
    </row>
    <row r="25" ht="37.65" customHeight="1" spans="1:13">
      <c r="A25" s="6"/>
      <c r="B25" s="10"/>
      <c r="C25" s="30"/>
      <c r="D25" s="10"/>
      <c r="E25" s="29"/>
      <c r="F25" s="6" t="s">
        <v>409</v>
      </c>
      <c r="G25" s="12" t="s">
        <v>410</v>
      </c>
      <c r="H25" s="12" t="s">
        <v>411</v>
      </c>
      <c r="I25" s="39">
        <v>1</v>
      </c>
      <c r="J25" s="10" t="s">
        <v>401</v>
      </c>
      <c r="K25" s="10"/>
      <c r="L25" s="10" t="s">
        <v>401</v>
      </c>
      <c r="M25" s="6"/>
    </row>
    <row r="26" ht="37.65" customHeight="1" spans="1:13">
      <c r="A26" s="6"/>
      <c r="B26" s="10"/>
      <c r="C26" s="30"/>
      <c r="D26" s="10"/>
      <c r="E26" s="29" t="s">
        <v>421</v>
      </c>
      <c r="F26" s="6" t="s">
        <v>422</v>
      </c>
      <c r="G26" s="10" t="s">
        <v>423</v>
      </c>
      <c r="H26" s="10"/>
      <c r="I26" s="6"/>
      <c r="J26" s="6"/>
      <c r="K26" s="6"/>
      <c r="L26" s="6"/>
      <c r="M26" s="6"/>
    </row>
    <row r="27" ht="37.65" customHeight="1" spans="1:13">
      <c r="A27" s="6"/>
      <c r="B27" s="10"/>
      <c r="C27" s="30"/>
      <c r="D27" s="10"/>
      <c r="E27" s="29"/>
      <c r="F27" s="6" t="s">
        <v>424</v>
      </c>
      <c r="G27" s="10" t="s">
        <v>423</v>
      </c>
      <c r="H27" s="10"/>
      <c r="I27" s="6"/>
      <c r="J27" s="6"/>
      <c r="K27" s="6"/>
      <c r="L27" s="6"/>
      <c r="M27" s="6"/>
    </row>
    <row r="28" ht="37.65" customHeight="1" spans="1:13">
      <c r="A28" s="6"/>
      <c r="B28" s="10"/>
      <c r="C28" s="30"/>
      <c r="D28" s="10"/>
      <c r="E28" s="29"/>
      <c r="F28" s="6" t="s">
        <v>425</v>
      </c>
      <c r="G28" s="10" t="s">
        <v>447</v>
      </c>
      <c r="H28" s="10" t="s">
        <v>448</v>
      </c>
      <c r="I28" s="10" t="s">
        <v>449</v>
      </c>
      <c r="J28" s="10" t="s">
        <v>401</v>
      </c>
      <c r="K28" s="10"/>
      <c r="L28" s="10" t="s">
        <v>401</v>
      </c>
      <c r="M28" s="6"/>
    </row>
    <row r="29" ht="37.65" customHeight="1" spans="1:13">
      <c r="A29" s="6"/>
      <c r="B29" s="10"/>
      <c r="C29" s="30"/>
      <c r="D29" s="10"/>
      <c r="E29" s="29" t="s">
        <v>430</v>
      </c>
      <c r="F29" s="6" t="s">
        <v>431</v>
      </c>
      <c r="G29" s="10" t="s">
        <v>432</v>
      </c>
      <c r="H29" s="10" t="s">
        <v>450</v>
      </c>
      <c r="I29" s="39" t="s">
        <v>434</v>
      </c>
      <c r="J29" s="10" t="s">
        <v>429</v>
      </c>
      <c r="K29" s="10"/>
      <c r="L29" s="10" t="s">
        <v>429</v>
      </c>
      <c r="M29" s="6"/>
    </row>
    <row r="30" ht="37.65" customHeight="1" spans="1:13">
      <c r="A30" s="6"/>
      <c r="B30" s="10"/>
      <c r="C30" s="30"/>
      <c r="D30" s="10"/>
      <c r="E30" s="29" t="s">
        <v>435</v>
      </c>
      <c r="F30" s="6" t="s">
        <v>441</v>
      </c>
      <c r="G30" s="10" t="s">
        <v>423</v>
      </c>
      <c r="H30" s="10"/>
      <c r="I30" s="6"/>
      <c r="J30" s="6"/>
      <c r="K30" s="6"/>
      <c r="L30" s="6"/>
      <c r="M30" s="6"/>
    </row>
    <row r="31" ht="37.65" customHeight="1" spans="1:13">
      <c r="A31" s="6"/>
      <c r="B31" s="10"/>
      <c r="C31" s="30"/>
      <c r="D31" s="10"/>
      <c r="E31" s="29"/>
      <c r="F31" s="6" t="s">
        <v>437</v>
      </c>
      <c r="G31" s="10" t="s">
        <v>451</v>
      </c>
      <c r="H31" s="10" t="s">
        <v>452</v>
      </c>
      <c r="I31" s="12" t="s">
        <v>453</v>
      </c>
      <c r="J31" s="10" t="s">
        <v>401</v>
      </c>
      <c r="K31" s="10"/>
      <c r="L31" s="10" t="s">
        <v>401</v>
      </c>
      <c r="M31" s="6"/>
    </row>
    <row r="32" ht="37.65" customHeight="1" spans="1:13">
      <c r="A32" s="6"/>
      <c r="B32" s="10"/>
      <c r="C32" s="30"/>
      <c r="D32" s="10"/>
      <c r="E32" s="29"/>
      <c r="F32" s="6" t="s">
        <v>436</v>
      </c>
      <c r="G32" s="10" t="s">
        <v>423</v>
      </c>
      <c r="H32" s="10"/>
      <c r="I32" s="6"/>
      <c r="J32" s="6"/>
      <c r="K32" s="6"/>
      <c r="L32" s="6"/>
      <c r="M32" s="6"/>
    </row>
    <row r="33" ht="33" customHeight="1" spans="1:13">
      <c r="A33" s="6" t="s">
        <v>148</v>
      </c>
      <c r="B33" s="10" t="s">
        <v>454</v>
      </c>
      <c r="C33" s="30">
        <f>13337.536</f>
        <v>13337.536</v>
      </c>
      <c r="D33" s="10" t="s">
        <v>396</v>
      </c>
      <c r="E33" s="29" t="s">
        <v>397</v>
      </c>
      <c r="F33" s="34" t="s">
        <v>398</v>
      </c>
      <c r="G33" s="11" t="s">
        <v>455</v>
      </c>
      <c r="H33" s="12" t="s">
        <v>456</v>
      </c>
      <c r="I33" s="15">
        <v>1</v>
      </c>
      <c r="J33" s="12" t="s">
        <v>401</v>
      </c>
      <c r="K33" s="41"/>
      <c r="L33" s="12" t="s">
        <v>401</v>
      </c>
      <c r="M33" s="6"/>
    </row>
    <row r="34" ht="33" customHeight="1" spans="1:13">
      <c r="A34" s="6"/>
      <c r="B34" s="10"/>
      <c r="C34" s="30"/>
      <c r="D34" s="10"/>
      <c r="E34" s="29"/>
      <c r="F34" s="35"/>
      <c r="G34" s="11" t="s">
        <v>457</v>
      </c>
      <c r="H34" s="12" t="s">
        <v>458</v>
      </c>
      <c r="I34" s="15">
        <v>0</v>
      </c>
      <c r="J34" s="12" t="s">
        <v>401</v>
      </c>
      <c r="K34" s="45"/>
      <c r="L34" s="12" t="s">
        <v>401</v>
      </c>
      <c r="M34" s="6"/>
    </row>
    <row r="35" ht="33" customHeight="1" spans="1:13">
      <c r="A35" s="6"/>
      <c r="B35" s="10"/>
      <c r="C35" s="30"/>
      <c r="D35" s="10"/>
      <c r="E35" s="29"/>
      <c r="F35" s="35"/>
      <c r="G35" s="11" t="s">
        <v>459</v>
      </c>
      <c r="H35" s="12" t="s">
        <v>460</v>
      </c>
      <c r="I35" s="15">
        <v>1</v>
      </c>
      <c r="J35" s="12" t="s">
        <v>401</v>
      </c>
      <c r="K35" s="45"/>
      <c r="L35" s="12" t="s">
        <v>401</v>
      </c>
      <c r="M35" s="6"/>
    </row>
    <row r="36" ht="33" customHeight="1" spans="1:13">
      <c r="A36" s="6"/>
      <c r="B36" s="10"/>
      <c r="C36" s="30"/>
      <c r="D36" s="10"/>
      <c r="E36" s="29"/>
      <c r="F36" s="35"/>
      <c r="G36" s="11" t="s">
        <v>461</v>
      </c>
      <c r="H36" s="12" t="s">
        <v>462</v>
      </c>
      <c r="I36" s="15">
        <v>0</v>
      </c>
      <c r="J36" s="12" t="s">
        <v>401</v>
      </c>
      <c r="K36" s="45"/>
      <c r="L36" s="12" t="s">
        <v>401</v>
      </c>
      <c r="M36" s="6"/>
    </row>
    <row r="37" ht="33" customHeight="1" spans="1:13">
      <c r="A37" s="6"/>
      <c r="B37" s="10"/>
      <c r="C37" s="30"/>
      <c r="D37" s="10"/>
      <c r="E37" s="29"/>
      <c r="F37" s="35"/>
      <c r="G37" s="11" t="s">
        <v>375</v>
      </c>
      <c r="H37" s="12" t="s">
        <v>463</v>
      </c>
      <c r="I37" s="15">
        <v>1</v>
      </c>
      <c r="J37" s="12" t="s">
        <v>401</v>
      </c>
      <c r="K37" s="45"/>
      <c r="L37" s="12" t="s">
        <v>401</v>
      </c>
      <c r="M37" s="6"/>
    </row>
    <row r="38" ht="33" customHeight="1" spans="1:13">
      <c r="A38" s="6"/>
      <c r="B38" s="10"/>
      <c r="C38" s="30"/>
      <c r="D38" s="10"/>
      <c r="E38" s="29"/>
      <c r="F38" s="34" t="s">
        <v>404</v>
      </c>
      <c r="G38" s="12" t="s">
        <v>464</v>
      </c>
      <c r="H38" s="12" t="s">
        <v>465</v>
      </c>
      <c r="I38" s="15">
        <v>1</v>
      </c>
      <c r="J38" s="12" t="s">
        <v>401</v>
      </c>
      <c r="K38" s="14" t="s">
        <v>466</v>
      </c>
      <c r="L38" s="12" t="s">
        <v>401</v>
      </c>
      <c r="M38" s="6"/>
    </row>
    <row r="39" ht="33" customHeight="1" spans="1:13">
      <c r="A39" s="6"/>
      <c r="B39" s="10"/>
      <c r="C39" s="30"/>
      <c r="D39" s="10"/>
      <c r="E39" s="29"/>
      <c r="F39" s="35"/>
      <c r="G39" s="12" t="s">
        <v>467</v>
      </c>
      <c r="H39" s="12" t="s">
        <v>468</v>
      </c>
      <c r="I39" s="12" t="s">
        <v>469</v>
      </c>
      <c r="J39" s="12" t="s">
        <v>401</v>
      </c>
      <c r="K39" s="14" t="s">
        <v>470</v>
      </c>
      <c r="L39" s="12" t="s">
        <v>401</v>
      </c>
      <c r="M39" s="6"/>
    </row>
    <row r="40" ht="33" customHeight="1" spans="1:13">
      <c r="A40" s="6"/>
      <c r="B40" s="10"/>
      <c r="C40" s="30"/>
      <c r="D40" s="10"/>
      <c r="E40" s="29"/>
      <c r="F40" s="35"/>
      <c r="G40" s="12"/>
      <c r="H40" s="12" t="s">
        <v>471</v>
      </c>
      <c r="I40" s="12" t="s">
        <v>472</v>
      </c>
      <c r="J40" s="12" t="s">
        <v>401</v>
      </c>
      <c r="K40" s="14" t="s">
        <v>466</v>
      </c>
      <c r="L40" s="12" t="s">
        <v>401</v>
      </c>
      <c r="M40" s="6"/>
    </row>
    <row r="41" ht="33" customHeight="1" spans="1:13">
      <c r="A41" s="6"/>
      <c r="B41" s="10"/>
      <c r="C41" s="30"/>
      <c r="D41" s="10"/>
      <c r="E41" s="29"/>
      <c r="F41" s="35"/>
      <c r="G41" s="12"/>
      <c r="H41" s="12" t="s">
        <v>473</v>
      </c>
      <c r="I41" s="12" t="s">
        <v>474</v>
      </c>
      <c r="J41" s="12" t="s">
        <v>401</v>
      </c>
      <c r="K41" s="14" t="s">
        <v>466</v>
      </c>
      <c r="L41" s="12" t="s">
        <v>401</v>
      </c>
      <c r="M41" s="6"/>
    </row>
    <row r="42" ht="33" customHeight="1" spans="1:13">
      <c r="A42" s="6"/>
      <c r="B42" s="10"/>
      <c r="C42" s="30"/>
      <c r="D42" s="10"/>
      <c r="E42" s="29"/>
      <c r="F42" s="35"/>
      <c r="G42" s="12"/>
      <c r="H42" s="12" t="s">
        <v>475</v>
      </c>
      <c r="I42" s="12" t="s">
        <v>476</v>
      </c>
      <c r="J42" s="12" t="s">
        <v>401</v>
      </c>
      <c r="K42" s="14" t="s">
        <v>466</v>
      </c>
      <c r="L42" s="12" t="s">
        <v>401</v>
      </c>
      <c r="M42" s="6"/>
    </row>
    <row r="43" ht="33" customHeight="1" spans="1:13">
      <c r="A43" s="6"/>
      <c r="B43" s="10"/>
      <c r="C43" s="30"/>
      <c r="D43" s="10"/>
      <c r="E43" s="29"/>
      <c r="F43" s="35"/>
      <c r="G43" s="12"/>
      <c r="H43" s="12" t="s">
        <v>477</v>
      </c>
      <c r="I43" s="12" t="s">
        <v>478</v>
      </c>
      <c r="J43" s="12" t="s">
        <v>401</v>
      </c>
      <c r="K43" s="14" t="s">
        <v>466</v>
      </c>
      <c r="L43" s="12" t="s">
        <v>401</v>
      </c>
      <c r="M43" s="6"/>
    </row>
    <row r="44" ht="33" customHeight="1" spans="1:13">
      <c r="A44" s="6"/>
      <c r="B44" s="10"/>
      <c r="C44" s="30"/>
      <c r="D44" s="10"/>
      <c r="E44" s="29"/>
      <c r="F44" s="35"/>
      <c r="G44" s="12"/>
      <c r="H44" s="12" t="s">
        <v>479</v>
      </c>
      <c r="I44" s="12" t="s">
        <v>480</v>
      </c>
      <c r="J44" s="12" t="s">
        <v>401</v>
      </c>
      <c r="K44" s="14" t="s">
        <v>466</v>
      </c>
      <c r="L44" s="12" t="s">
        <v>401</v>
      </c>
      <c r="M44" s="6"/>
    </row>
    <row r="45" ht="33" customHeight="1" spans="1:13">
      <c r="A45" s="6"/>
      <c r="B45" s="10"/>
      <c r="C45" s="30"/>
      <c r="D45" s="10"/>
      <c r="E45" s="29"/>
      <c r="F45" s="36"/>
      <c r="G45" s="12"/>
      <c r="H45" s="12" t="s">
        <v>481</v>
      </c>
      <c r="I45" s="12" t="s">
        <v>482</v>
      </c>
      <c r="J45" s="12" t="s">
        <v>401</v>
      </c>
      <c r="K45" s="14" t="s">
        <v>466</v>
      </c>
      <c r="L45" s="12" t="s">
        <v>401</v>
      </c>
      <c r="M45" s="6"/>
    </row>
    <row r="46" ht="33" customHeight="1" spans="1:13">
      <c r="A46" s="6"/>
      <c r="B46" s="10"/>
      <c r="C46" s="30"/>
      <c r="D46" s="10"/>
      <c r="E46" s="29"/>
      <c r="F46" s="10" t="s">
        <v>409</v>
      </c>
      <c r="G46" s="11" t="s">
        <v>483</v>
      </c>
      <c r="H46" s="12" t="s">
        <v>484</v>
      </c>
      <c r="I46" s="46">
        <v>1</v>
      </c>
      <c r="J46" s="16" t="s">
        <v>401</v>
      </c>
      <c r="K46" s="16"/>
      <c r="L46" s="10" t="s">
        <v>401</v>
      </c>
      <c r="M46" s="6"/>
    </row>
    <row r="47" ht="33" customHeight="1" spans="1:13">
      <c r="A47" s="6"/>
      <c r="B47" s="10"/>
      <c r="C47" s="30"/>
      <c r="D47" s="10"/>
      <c r="E47" s="29" t="s">
        <v>421</v>
      </c>
      <c r="F47" s="6" t="s">
        <v>422</v>
      </c>
      <c r="G47" s="10" t="s">
        <v>423</v>
      </c>
      <c r="H47" s="10"/>
      <c r="I47" s="6"/>
      <c r="J47" s="6"/>
      <c r="K47" s="6"/>
      <c r="L47" s="6"/>
      <c r="M47" s="6"/>
    </row>
    <row r="48" ht="33" customHeight="1" spans="1:13">
      <c r="A48" s="6"/>
      <c r="B48" s="10"/>
      <c r="C48" s="30"/>
      <c r="D48" s="10"/>
      <c r="E48" s="29"/>
      <c r="F48" s="6" t="s">
        <v>424</v>
      </c>
      <c r="G48" s="10" t="s">
        <v>423</v>
      </c>
      <c r="H48" s="10"/>
      <c r="I48" s="6"/>
      <c r="J48" s="6"/>
      <c r="K48" s="6"/>
      <c r="L48" s="6"/>
      <c r="M48" s="6"/>
    </row>
    <row r="49" ht="33" customHeight="1" spans="1:13">
      <c r="A49" s="6"/>
      <c r="B49" s="10"/>
      <c r="C49" s="30"/>
      <c r="D49" s="10"/>
      <c r="E49" s="29"/>
      <c r="F49" s="6" t="s">
        <v>425</v>
      </c>
      <c r="G49" s="10" t="s">
        <v>447</v>
      </c>
      <c r="H49" s="10" t="s">
        <v>485</v>
      </c>
      <c r="I49" s="47">
        <v>13337.536</v>
      </c>
      <c r="J49" s="10" t="s">
        <v>429</v>
      </c>
      <c r="K49" s="10" t="s">
        <v>486</v>
      </c>
      <c r="L49" s="10" t="s">
        <v>429</v>
      </c>
      <c r="M49" s="6"/>
    </row>
    <row r="50" ht="33" customHeight="1" spans="1:13">
      <c r="A50" s="6"/>
      <c r="B50" s="10"/>
      <c r="C50" s="30"/>
      <c r="D50" s="10"/>
      <c r="E50" s="29" t="s">
        <v>430</v>
      </c>
      <c r="F50" s="6" t="s">
        <v>431</v>
      </c>
      <c r="G50" s="10" t="s">
        <v>432</v>
      </c>
      <c r="H50" s="10" t="s">
        <v>433</v>
      </c>
      <c r="I50" s="39" t="s">
        <v>434</v>
      </c>
      <c r="J50" s="10" t="s">
        <v>429</v>
      </c>
      <c r="K50" s="10"/>
      <c r="L50" s="10" t="s">
        <v>429</v>
      </c>
      <c r="M50" s="6"/>
    </row>
    <row r="51" ht="33" customHeight="1" spans="1:13">
      <c r="A51" s="6"/>
      <c r="B51" s="10"/>
      <c r="C51" s="30"/>
      <c r="D51" s="10"/>
      <c r="E51" s="29" t="s">
        <v>435</v>
      </c>
      <c r="F51" s="6" t="s">
        <v>441</v>
      </c>
      <c r="G51" s="10" t="s">
        <v>423</v>
      </c>
      <c r="H51" s="10"/>
      <c r="I51" s="6"/>
      <c r="J51" s="6"/>
      <c r="K51" s="6"/>
      <c r="L51" s="6"/>
      <c r="M51" s="6"/>
    </row>
    <row r="52" ht="33" customHeight="1" spans="1:13">
      <c r="A52" s="6"/>
      <c r="B52" s="10"/>
      <c r="C52" s="30"/>
      <c r="D52" s="10"/>
      <c r="E52" s="29"/>
      <c r="F52" s="32" t="s">
        <v>437</v>
      </c>
      <c r="G52" s="11" t="s">
        <v>487</v>
      </c>
      <c r="H52" s="12" t="s">
        <v>488</v>
      </c>
      <c r="I52" s="12" t="s">
        <v>489</v>
      </c>
      <c r="J52" s="10" t="s">
        <v>429</v>
      </c>
      <c r="K52" s="10"/>
      <c r="L52" s="10" t="s">
        <v>429</v>
      </c>
      <c r="M52" s="6"/>
    </row>
    <row r="53" ht="33" customHeight="1" spans="1:13">
      <c r="A53" s="6"/>
      <c r="B53" s="10"/>
      <c r="C53" s="30"/>
      <c r="D53" s="10"/>
      <c r="E53" s="29"/>
      <c r="F53" s="16"/>
      <c r="G53" s="11" t="s">
        <v>451</v>
      </c>
      <c r="H53" s="12" t="s">
        <v>490</v>
      </c>
      <c r="I53" s="12" t="s">
        <v>453</v>
      </c>
      <c r="J53" s="10" t="s">
        <v>429</v>
      </c>
      <c r="K53" s="10"/>
      <c r="L53" s="10" t="s">
        <v>429</v>
      </c>
      <c r="M53" s="6"/>
    </row>
    <row r="54" ht="33" customHeight="1" spans="1:13">
      <c r="A54" s="6"/>
      <c r="B54" s="10"/>
      <c r="C54" s="30"/>
      <c r="D54" s="10"/>
      <c r="E54" s="29"/>
      <c r="F54" s="6" t="s">
        <v>436</v>
      </c>
      <c r="G54" s="10" t="s">
        <v>423</v>
      </c>
      <c r="H54" s="10"/>
      <c r="I54" s="6"/>
      <c r="J54" s="6"/>
      <c r="K54" s="6"/>
      <c r="L54" s="6"/>
      <c r="M54" s="6"/>
    </row>
  </sheetData>
  <mergeCells count="37">
    <mergeCell ref="C2:M2"/>
    <mergeCell ref="A3:K3"/>
    <mergeCell ref="L3:M3"/>
    <mergeCell ref="E4:M4"/>
    <mergeCell ref="A4:A5"/>
    <mergeCell ref="A7:A22"/>
    <mergeCell ref="A23:A32"/>
    <mergeCell ref="A33:A54"/>
    <mergeCell ref="B4:B5"/>
    <mergeCell ref="B7:B22"/>
    <mergeCell ref="B23:B32"/>
    <mergeCell ref="B33:B54"/>
    <mergeCell ref="C4:C5"/>
    <mergeCell ref="C7:C22"/>
    <mergeCell ref="C23:C32"/>
    <mergeCell ref="C33:C54"/>
    <mergeCell ref="D4:D5"/>
    <mergeCell ref="D7:D22"/>
    <mergeCell ref="D23:D32"/>
    <mergeCell ref="D33:D54"/>
    <mergeCell ref="E7:E15"/>
    <mergeCell ref="E16:E18"/>
    <mergeCell ref="E20:E22"/>
    <mergeCell ref="E23:E25"/>
    <mergeCell ref="E26:E28"/>
    <mergeCell ref="E30:E32"/>
    <mergeCell ref="E33:E46"/>
    <mergeCell ref="E47:E49"/>
    <mergeCell ref="E51:E54"/>
    <mergeCell ref="F7:F8"/>
    <mergeCell ref="F9:F10"/>
    <mergeCell ref="F11:F15"/>
    <mergeCell ref="F33:F37"/>
    <mergeCell ref="F38:F45"/>
    <mergeCell ref="F52:F53"/>
    <mergeCell ref="G13:G15"/>
    <mergeCell ref="G39:G4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topLeftCell="C1" workbookViewId="0">
      <pane ySplit="7" topLeftCell="A12" activePane="bottomLeft" state="frozen"/>
      <selection/>
      <selection pane="bottomLeft" activeCell="C1" sqref="$A1:$XFD1048576"/>
    </sheetView>
  </sheetViews>
  <sheetFormatPr defaultColWidth="9" defaultRowHeight="14.25"/>
  <cols>
    <col min="1" max="1" width="6.375" style="1" customWidth="1"/>
    <col min="2" max="2" width="16.6916666666667" style="1" customWidth="1"/>
    <col min="3" max="3" width="9.09166666666667" style="1" customWidth="1"/>
    <col min="4" max="4" width="6.24166666666667" style="1" customWidth="1"/>
    <col min="5" max="5" width="5.96666666666667" style="1" customWidth="1"/>
    <col min="6" max="6" width="6.24166666666667" style="1" customWidth="1"/>
    <col min="7" max="7" width="6.50833333333333" style="1" customWidth="1"/>
    <col min="8" max="8" width="5.96666666666667" style="1" customWidth="1"/>
    <col min="9" max="9" width="6.50833333333333" style="1" customWidth="1"/>
    <col min="10" max="10" width="25.2416666666667" style="1" customWidth="1"/>
    <col min="11" max="11" width="6.50833333333333" style="1" customWidth="1"/>
    <col min="12" max="12" width="12.2083333333333" style="1" customWidth="1"/>
    <col min="13" max="13" width="8.625" style="1" customWidth="1"/>
    <col min="14" max="14" width="8.14166666666667" style="1" customWidth="1"/>
    <col min="15" max="15" width="7.875" style="1" customWidth="1"/>
    <col min="16" max="16" width="6.24166666666667" style="1" customWidth="1"/>
    <col min="17" max="17" width="18.8666666666667" style="1" customWidth="1"/>
    <col min="18" max="18" width="25.9166666666667" style="1" customWidth="1"/>
    <col min="19" max="19" width="11.4" style="1" customWidth="1"/>
    <col min="20" max="20" width="9.76666666666667" style="1" customWidth="1"/>
    <col min="21" max="16384" width="9" style="1"/>
  </cols>
  <sheetData>
    <row r="1" ht="14.3" customHeight="1" spans="1:19">
      <c r="A1" s="2"/>
      <c r="S1" s="2" t="s">
        <v>491</v>
      </c>
    </row>
    <row r="2" ht="36.9" customHeight="1" spans="1:19">
      <c r="A2" s="3" t="s">
        <v>492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493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20" t="s">
        <v>27</v>
      </c>
      <c r="R4" s="20"/>
      <c r="S4" s="20"/>
    </row>
    <row r="5" ht="15.8" customHeight="1" spans="1:19">
      <c r="A5" s="5" t="s">
        <v>258</v>
      </c>
      <c r="B5" s="5" t="s">
        <v>259</v>
      </c>
      <c r="C5" s="5" t="s">
        <v>494</v>
      </c>
      <c r="D5" s="5"/>
      <c r="E5" s="5"/>
      <c r="F5" s="5"/>
      <c r="G5" s="5"/>
      <c r="H5" s="5"/>
      <c r="I5" s="5"/>
      <c r="J5" s="5" t="s">
        <v>495</v>
      </c>
      <c r="K5" s="5" t="s">
        <v>496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383</v>
      </c>
      <c r="D6" s="5" t="s">
        <v>497</v>
      </c>
      <c r="E6" s="5"/>
      <c r="F6" s="5"/>
      <c r="G6" s="5"/>
      <c r="H6" s="5" t="s">
        <v>498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5"/>
      <c r="B7" s="5"/>
      <c r="C7" s="5"/>
      <c r="D7" s="5" t="s">
        <v>134</v>
      </c>
      <c r="E7" s="5" t="s">
        <v>499</v>
      </c>
      <c r="F7" s="5" t="s">
        <v>138</v>
      </c>
      <c r="G7" s="5" t="s">
        <v>500</v>
      </c>
      <c r="H7" s="5" t="s">
        <v>153</v>
      </c>
      <c r="I7" s="5" t="s">
        <v>154</v>
      </c>
      <c r="J7" s="5"/>
      <c r="K7" s="5" t="s">
        <v>386</v>
      </c>
      <c r="L7" s="5" t="s">
        <v>387</v>
      </c>
      <c r="M7" s="5" t="s">
        <v>388</v>
      </c>
      <c r="N7" s="8" t="s">
        <v>393</v>
      </c>
      <c r="O7" s="8" t="s">
        <v>389</v>
      </c>
      <c r="P7" s="5" t="s">
        <v>501</v>
      </c>
      <c r="Q7" s="5" t="s">
        <v>502</v>
      </c>
      <c r="R7" s="5" t="s">
        <v>503</v>
      </c>
      <c r="S7" s="5" t="s">
        <v>394</v>
      </c>
    </row>
    <row r="8" ht="17.05" customHeight="1" spans="1:19">
      <c r="A8" s="6" t="s">
        <v>148</v>
      </c>
      <c r="B8" s="6" t="s">
        <v>147</v>
      </c>
      <c r="C8" s="7">
        <v>20875.481761</v>
      </c>
      <c r="D8" s="7">
        <v>20875.481761</v>
      </c>
      <c r="E8" s="7"/>
      <c r="F8" s="7"/>
      <c r="G8" s="7"/>
      <c r="H8" s="7">
        <v>7397.945761</v>
      </c>
      <c r="I8" s="7">
        <v>13477.536</v>
      </c>
      <c r="J8" s="9" t="s">
        <v>504</v>
      </c>
      <c r="K8" s="10" t="s">
        <v>397</v>
      </c>
      <c r="L8" s="10" t="s">
        <v>404</v>
      </c>
      <c r="M8" s="11" t="s">
        <v>464</v>
      </c>
      <c r="N8" s="12" t="s">
        <v>401</v>
      </c>
      <c r="O8" s="13" t="s">
        <v>480</v>
      </c>
      <c r="P8" s="14" t="s">
        <v>466</v>
      </c>
      <c r="Q8" s="12" t="s">
        <v>465</v>
      </c>
      <c r="R8" s="12" t="s">
        <v>401</v>
      </c>
      <c r="S8" s="6"/>
    </row>
    <row r="9" ht="17.05" customHeight="1" spans="1:19">
      <c r="A9" s="6"/>
      <c r="B9" s="6"/>
      <c r="C9" s="7"/>
      <c r="D9" s="7"/>
      <c r="E9" s="7"/>
      <c r="F9" s="7"/>
      <c r="G9" s="7"/>
      <c r="H9" s="7"/>
      <c r="I9" s="7"/>
      <c r="J9" s="9"/>
      <c r="K9" s="10"/>
      <c r="L9" s="14"/>
      <c r="M9" s="12" t="s">
        <v>467</v>
      </c>
      <c r="N9" s="12" t="s">
        <v>401</v>
      </c>
      <c r="O9" s="13" t="s">
        <v>469</v>
      </c>
      <c r="P9" s="14" t="s">
        <v>470</v>
      </c>
      <c r="Q9" s="12" t="s">
        <v>468</v>
      </c>
      <c r="R9" s="12" t="s">
        <v>401</v>
      </c>
      <c r="S9" s="6"/>
    </row>
    <row r="10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9"/>
      <c r="K10" s="10"/>
      <c r="L10" s="14"/>
      <c r="M10" s="12"/>
      <c r="N10" s="12" t="s">
        <v>401</v>
      </c>
      <c r="O10" s="13" t="s">
        <v>472</v>
      </c>
      <c r="P10" s="14" t="s">
        <v>466</v>
      </c>
      <c r="Q10" s="12" t="s">
        <v>471</v>
      </c>
      <c r="R10" s="12" t="s">
        <v>401</v>
      </c>
      <c r="S10" s="6"/>
    </row>
    <row r="11" ht="17.05" customHeight="1" spans="1:19">
      <c r="A11" s="6"/>
      <c r="B11" s="6"/>
      <c r="C11" s="7"/>
      <c r="D11" s="7"/>
      <c r="E11" s="7"/>
      <c r="F11" s="7"/>
      <c r="G11" s="7"/>
      <c r="H11" s="7"/>
      <c r="I11" s="7"/>
      <c r="J11" s="9"/>
      <c r="K11" s="10"/>
      <c r="L11" s="14"/>
      <c r="M11" s="12"/>
      <c r="N11" s="12" t="s">
        <v>401</v>
      </c>
      <c r="O11" s="13" t="s">
        <v>474</v>
      </c>
      <c r="P11" s="14" t="s">
        <v>466</v>
      </c>
      <c r="Q11" s="12" t="s">
        <v>473</v>
      </c>
      <c r="R11" s="12" t="s">
        <v>401</v>
      </c>
      <c r="S11" s="6"/>
    </row>
    <row r="12" ht="17.05" customHeight="1" spans="1:19">
      <c r="A12" s="6"/>
      <c r="B12" s="6"/>
      <c r="C12" s="7"/>
      <c r="D12" s="7"/>
      <c r="E12" s="7"/>
      <c r="F12" s="7"/>
      <c r="G12" s="7"/>
      <c r="H12" s="7"/>
      <c r="I12" s="7"/>
      <c r="J12" s="9"/>
      <c r="K12" s="10"/>
      <c r="L12" s="14"/>
      <c r="M12" s="12"/>
      <c r="N12" s="12" t="s">
        <v>401</v>
      </c>
      <c r="O12" s="13" t="s">
        <v>476</v>
      </c>
      <c r="P12" s="14" t="s">
        <v>466</v>
      </c>
      <c r="Q12" s="12" t="s">
        <v>475</v>
      </c>
      <c r="R12" s="12" t="s">
        <v>401</v>
      </c>
      <c r="S12" s="6"/>
    </row>
    <row r="13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9"/>
      <c r="K13" s="10"/>
      <c r="L13" s="14"/>
      <c r="M13" s="12"/>
      <c r="N13" s="12" t="s">
        <v>401</v>
      </c>
      <c r="O13" s="13" t="s">
        <v>478</v>
      </c>
      <c r="P13" s="14" t="s">
        <v>466</v>
      </c>
      <c r="Q13" s="12" t="s">
        <v>477</v>
      </c>
      <c r="R13" s="12" t="s">
        <v>401</v>
      </c>
      <c r="S13" s="6"/>
    </row>
    <row r="14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9"/>
      <c r="K14" s="10"/>
      <c r="L14" s="14"/>
      <c r="M14" s="12"/>
      <c r="N14" s="12" t="s">
        <v>401</v>
      </c>
      <c r="O14" s="13" t="s">
        <v>480</v>
      </c>
      <c r="P14" s="14" t="s">
        <v>466</v>
      </c>
      <c r="Q14" s="12" t="s">
        <v>479</v>
      </c>
      <c r="R14" s="12" t="s">
        <v>401</v>
      </c>
      <c r="S14" s="6"/>
    </row>
    <row r="15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9"/>
      <c r="K15" s="10"/>
      <c r="L15" s="11"/>
      <c r="M15" s="12"/>
      <c r="N15" s="12" t="s">
        <v>401</v>
      </c>
      <c r="O15" s="13" t="s">
        <v>482</v>
      </c>
      <c r="P15" s="14" t="s">
        <v>466</v>
      </c>
      <c r="Q15" s="12" t="s">
        <v>481</v>
      </c>
      <c r="R15" s="12" t="s">
        <v>401</v>
      </c>
      <c r="S15" s="6"/>
    </row>
    <row r="16" ht="17.05" customHeight="1" spans="1:19">
      <c r="A16" s="6"/>
      <c r="B16" s="6"/>
      <c r="C16" s="7"/>
      <c r="D16" s="7"/>
      <c r="E16" s="7"/>
      <c r="F16" s="7"/>
      <c r="G16" s="7"/>
      <c r="H16" s="7"/>
      <c r="I16" s="7"/>
      <c r="J16" s="9"/>
      <c r="K16" s="14"/>
      <c r="L16" s="12" t="s">
        <v>398</v>
      </c>
      <c r="M16" s="11" t="s">
        <v>455</v>
      </c>
      <c r="N16" s="12" t="s">
        <v>401</v>
      </c>
      <c r="O16" s="15">
        <v>1</v>
      </c>
      <c r="P16" s="14"/>
      <c r="Q16" s="12" t="s">
        <v>456</v>
      </c>
      <c r="R16" s="12" t="s">
        <v>401</v>
      </c>
      <c r="S16" s="6"/>
    </row>
    <row r="17" ht="17.05" customHeight="1" spans="1:19">
      <c r="A17" s="6"/>
      <c r="B17" s="6"/>
      <c r="C17" s="7"/>
      <c r="D17" s="7"/>
      <c r="E17" s="7"/>
      <c r="F17" s="7"/>
      <c r="G17" s="7"/>
      <c r="H17" s="7"/>
      <c r="I17" s="7"/>
      <c r="J17" s="9"/>
      <c r="K17" s="14"/>
      <c r="L17" s="12"/>
      <c r="M17" s="11" t="s">
        <v>457</v>
      </c>
      <c r="N17" s="12" t="s">
        <v>401</v>
      </c>
      <c r="O17" s="15">
        <v>0</v>
      </c>
      <c r="P17" s="14"/>
      <c r="Q17" s="12" t="s">
        <v>458</v>
      </c>
      <c r="R17" s="12" t="s">
        <v>401</v>
      </c>
      <c r="S17" s="6"/>
    </row>
    <row r="18" ht="17.05" customHeight="1" spans="1:19">
      <c r="A18" s="6"/>
      <c r="B18" s="6"/>
      <c r="C18" s="7"/>
      <c r="D18" s="7"/>
      <c r="E18" s="7"/>
      <c r="F18" s="7"/>
      <c r="G18" s="7"/>
      <c r="H18" s="7"/>
      <c r="I18" s="7"/>
      <c r="J18" s="9"/>
      <c r="K18" s="14"/>
      <c r="L18" s="12"/>
      <c r="M18" s="11" t="s">
        <v>459</v>
      </c>
      <c r="N18" s="12" t="s">
        <v>401</v>
      </c>
      <c r="O18" s="15">
        <v>1</v>
      </c>
      <c r="P18" s="14"/>
      <c r="Q18" s="12" t="s">
        <v>460</v>
      </c>
      <c r="R18" s="12" t="s">
        <v>401</v>
      </c>
      <c r="S18" s="6"/>
    </row>
    <row r="19" ht="17.05" customHeight="1" spans="1:19">
      <c r="A19" s="6"/>
      <c r="B19" s="6"/>
      <c r="C19" s="7"/>
      <c r="D19" s="7"/>
      <c r="E19" s="7"/>
      <c r="F19" s="7"/>
      <c r="G19" s="7"/>
      <c r="H19" s="7"/>
      <c r="I19" s="7"/>
      <c r="J19" s="9"/>
      <c r="K19" s="14"/>
      <c r="L19" s="12"/>
      <c r="M19" s="11" t="s">
        <v>461</v>
      </c>
      <c r="N19" s="12" t="s">
        <v>401</v>
      </c>
      <c r="O19" s="15">
        <v>0</v>
      </c>
      <c r="P19" s="14"/>
      <c r="Q19" s="12" t="s">
        <v>462</v>
      </c>
      <c r="R19" s="12" t="s">
        <v>401</v>
      </c>
      <c r="S19" s="6"/>
    </row>
    <row r="20" ht="16.55" customHeight="1" spans="1:19">
      <c r="A20" s="6"/>
      <c r="B20" s="6"/>
      <c r="C20" s="7"/>
      <c r="D20" s="7"/>
      <c r="E20" s="7"/>
      <c r="F20" s="7"/>
      <c r="G20" s="7"/>
      <c r="H20" s="7"/>
      <c r="I20" s="7"/>
      <c r="J20" s="9"/>
      <c r="K20" s="14"/>
      <c r="L20" s="12"/>
      <c r="M20" s="11" t="s">
        <v>375</v>
      </c>
      <c r="N20" s="12" t="s">
        <v>401</v>
      </c>
      <c r="O20" s="15">
        <v>1</v>
      </c>
      <c r="P20" s="6"/>
      <c r="Q20" s="12" t="s">
        <v>463</v>
      </c>
      <c r="R20" s="12" t="s">
        <v>401</v>
      </c>
      <c r="S20" s="6"/>
    </row>
    <row r="21" ht="17.05" customHeight="1" spans="1:19">
      <c r="A21" s="6"/>
      <c r="B21" s="6"/>
      <c r="C21" s="7"/>
      <c r="D21" s="7"/>
      <c r="E21" s="7"/>
      <c r="F21" s="7"/>
      <c r="G21" s="7"/>
      <c r="H21" s="7"/>
      <c r="I21" s="7"/>
      <c r="J21" s="9"/>
      <c r="K21" s="10"/>
      <c r="L21" s="16" t="s">
        <v>409</v>
      </c>
      <c r="M21" s="11" t="s">
        <v>483</v>
      </c>
      <c r="N21" s="12" t="s">
        <v>401</v>
      </c>
      <c r="O21" s="15">
        <v>1</v>
      </c>
      <c r="P21" s="6"/>
      <c r="Q21" s="12" t="s">
        <v>484</v>
      </c>
      <c r="R21" s="12" t="s">
        <v>401</v>
      </c>
      <c r="S21" s="6"/>
    </row>
    <row r="22" ht="17.05" customHeight="1" spans="1:19">
      <c r="A22" s="6"/>
      <c r="B22" s="6"/>
      <c r="C22" s="7"/>
      <c r="D22" s="7"/>
      <c r="E22" s="7"/>
      <c r="F22" s="7"/>
      <c r="G22" s="7"/>
      <c r="H22" s="7"/>
      <c r="I22" s="7"/>
      <c r="J22" s="9"/>
      <c r="K22" s="10"/>
      <c r="L22" s="16" t="s">
        <v>421</v>
      </c>
      <c r="M22" s="11" t="s">
        <v>153</v>
      </c>
      <c r="N22" s="12" t="s">
        <v>429</v>
      </c>
      <c r="O22" s="13">
        <v>6019.08</v>
      </c>
      <c r="P22" s="10" t="s">
        <v>486</v>
      </c>
      <c r="Q22" s="12" t="s">
        <v>204</v>
      </c>
      <c r="R22" s="12" t="s">
        <v>429</v>
      </c>
      <c r="S22" s="6"/>
    </row>
    <row r="23" ht="17.05" customHeight="1" spans="1:19">
      <c r="A23" s="6"/>
      <c r="B23" s="6"/>
      <c r="C23" s="7"/>
      <c r="D23" s="7"/>
      <c r="E23" s="7"/>
      <c r="F23" s="7"/>
      <c r="G23" s="7"/>
      <c r="H23" s="7"/>
      <c r="I23" s="7"/>
      <c r="J23" s="9"/>
      <c r="K23" s="10"/>
      <c r="L23" s="16"/>
      <c r="M23" s="11"/>
      <c r="N23" s="12" t="s">
        <v>429</v>
      </c>
      <c r="O23" s="13">
        <v>1378.87</v>
      </c>
      <c r="P23" s="10" t="s">
        <v>486</v>
      </c>
      <c r="Q23" s="12" t="s">
        <v>205</v>
      </c>
      <c r="R23" s="12" t="s">
        <v>429</v>
      </c>
      <c r="S23" s="6"/>
    </row>
    <row r="24" ht="17.05" customHeight="1" spans="1:19">
      <c r="A24" s="6"/>
      <c r="B24" s="6"/>
      <c r="C24" s="7"/>
      <c r="D24" s="7"/>
      <c r="E24" s="7"/>
      <c r="F24" s="7"/>
      <c r="G24" s="7"/>
      <c r="H24" s="7"/>
      <c r="I24" s="7"/>
      <c r="J24" s="9"/>
      <c r="K24" s="10"/>
      <c r="L24" s="17"/>
      <c r="M24" s="12" t="s">
        <v>154</v>
      </c>
      <c r="N24" s="12" t="s">
        <v>429</v>
      </c>
      <c r="O24" s="13">
        <v>2594.72</v>
      </c>
      <c r="P24" s="10" t="s">
        <v>486</v>
      </c>
      <c r="Q24" s="12" t="s">
        <v>505</v>
      </c>
      <c r="R24" s="12" t="s">
        <v>429</v>
      </c>
      <c r="S24" s="6"/>
    </row>
    <row r="25" ht="16.55" customHeight="1" spans="1:19">
      <c r="A25" s="6"/>
      <c r="B25" s="6"/>
      <c r="C25" s="7"/>
      <c r="D25" s="7"/>
      <c r="E25" s="7"/>
      <c r="F25" s="7"/>
      <c r="G25" s="7"/>
      <c r="H25" s="7"/>
      <c r="I25" s="7"/>
      <c r="J25" s="9"/>
      <c r="K25" s="10"/>
      <c r="L25" s="14"/>
      <c r="M25" s="12"/>
      <c r="N25" s="12" t="s">
        <v>429</v>
      </c>
      <c r="O25" s="13">
        <v>10882.81</v>
      </c>
      <c r="P25" s="10" t="s">
        <v>486</v>
      </c>
      <c r="Q25" s="12" t="s">
        <v>506</v>
      </c>
      <c r="R25" s="12" t="s">
        <v>429</v>
      </c>
      <c r="S25" s="6"/>
    </row>
    <row r="26" ht="15.8" customHeight="1" spans="1:19">
      <c r="A26" s="6"/>
      <c r="B26" s="6"/>
      <c r="C26" s="7"/>
      <c r="D26" s="7"/>
      <c r="E26" s="7"/>
      <c r="F26" s="7"/>
      <c r="G26" s="7"/>
      <c r="H26" s="7"/>
      <c r="I26" s="7"/>
      <c r="J26" s="9"/>
      <c r="K26" s="10" t="s">
        <v>435</v>
      </c>
      <c r="L26" s="10" t="s">
        <v>436</v>
      </c>
      <c r="M26" s="16" t="s">
        <v>423</v>
      </c>
      <c r="N26" s="6"/>
      <c r="O26" s="6"/>
      <c r="P26" s="6"/>
      <c r="Q26" s="6"/>
      <c r="R26" s="6"/>
      <c r="S26" s="6"/>
    </row>
    <row r="27" ht="17.05" customHeight="1" spans="1:19">
      <c r="A27" s="6"/>
      <c r="B27" s="6"/>
      <c r="C27" s="7"/>
      <c r="D27" s="7"/>
      <c r="E27" s="7"/>
      <c r="F27" s="7"/>
      <c r="G27" s="7"/>
      <c r="H27" s="7"/>
      <c r="I27" s="7"/>
      <c r="J27" s="9"/>
      <c r="K27" s="10"/>
      <c r="L27" s="10" t="s">
        <v>437</v>
      </c>
      <c r="M27" s="11" t="s">
        <v>487</v>
      </c>
      <c r="N27" s="12" t="s">
        <v>429</v>
      </c>
      <c r="O27" s="12" t="s">
        <v>489</v>
      </c>
      <c r="P27" s="6"/>
      <c r="Q27" s="12" t="s">
        <v>488</v>
      </c>
      <c r="R27" s="12" t="s">
        <v>429</v>
      </c>
      <c r="S27" s="6"/>
    </row>
    <row r="28" ht="17.05" customHeight="1" spans="1:19">
      <c r="A28" s="6"/>
      <c r="B28" s="6"/>
      <c r="C28" s="7"/>
      <c r="D28" s="7"/>
      <c r="E28" s="7"/>
      <c r="F28" s="7"/>
      <c r="G28" s="7"/>
      <c r="H28" s="7"/>
      <c r="I28" s="7"/>
      <c r="J28" s="9"/>
      <c r="K28" s="10"/>
      <c r="L28" s="10"/>
      <c r="M28" s="11" t="s">
        <v>451</v>
      </c>
      <c r="N28" s="12" t="s">
        <v>429</v>
      </c>
      <c r="O28" s="12" t="s">
        <v>453</v>
      </c>
      <c r="P28" s="6"/>
      <c r="Q28" s="12" t="s">
        <v>490</v>
      </c>
      <c r="R28" s="12" t="s">
        <v>429</v>
      </c>
      <c r="S28" s="6"/>
    </row>
    <row r="29" ht="17.05" customHeight="1" spans="1:19">
      <c r="A29" s="6"/>
      <c r="B29" s="6"/>
      <c r="C29" s="7"/>
      <c r="D29" s="7"/>
      <c r="E29" s="7"/>
      <c r="F29" s="7"/>
      <c r="G29" s="7"/>
      <c r="H29" s="7"/>
      <c r="I29" s="7"/>
      <c r="J29" s="9"/>
      <c r="K29" s="10"/>
      <c r="L29" s="10" t="s">
        <v>441</v>
      </c>
      <c r="M29" s="10" t="s">
        <v>423</v>
      </c>
      <c r="N29" s="6"/>
      <c r="O29" s="12"/>
      <c r="P29" s="6"/>
      <c r="Q29" s="6"/>
      <c r="R29" s="6"/>
      <c r="S29" s="6"/>
    </row>
    <row r="30" ht="17.05" customHeight="1" spans="1:19">
      <c r="A30" s="6"/>
      <c r="B30" s="6"/>
      <c r="C30" s="7"/>
      <c r="D30" s="7"/>
      <c r="E30" s="7"/>
      <c r="F30" s="7"/>
      <c r="G30" s="7"/>
      <c r="H30" s="7"/>
      <c r="I30" s="7"/>
      <c r="J30" s="9"/>
      <c r="K30" s="10"/>
      <c r="L30" s="10" t="s">
        <v>507</v>
      </c>
      <c r="M30" s="10" t="s">
        <v>508</v>
      </c>
      <c r="N30" s="12" t="s">
        <v>429</v>
      </c>
      <c r="O30" s="12" t="s">
        <v>509</v>
      </c>
      <c r="P30" s="18"/>
      <c r="Q30" s="10" t="s">
        <v>510</v>
      </c>
      <c r="R30" s="12" t="s">
        <v>429</v>
      </c>
      <c r="S30" s="6"/>
    </row>
    <row r="31" ht="17.05" customHeight="1" spans="1:19">
      <c r="A31" s="6"/>
      <c r="B31" s="6"/>
      <c r="C31" s="7"/>
      <c r="D31" s="7"/>
      <c r="E31" s="7"/>
      <c r="F31" s="7"/>
      <c r="G31" s="7"/>
      <c r="H31" s="7"/>
      <c r="I31" s="7"/>
      <c r="J31" s="9"/>
      <c r="K31" s="10" t="s">
        <v>430</v>
      </c>
      <c r="L31" s="10" t="s">
        <v>431</v>
      </c>
      <c r="M31" s="10" t="s">
        <v>432</v>
      </c>
      <c r="N31" s="12" t="s">
        <v>429</v>
      </c>
      <c r="O31" s="19" t="s">
        <v>434</v>
      </c>
      <c r="P31" s="6"/>
      <c r="Q31" s="10" t="s">
        <v>433</v>
      </c>
      <c r="R31" s="12" t="s">
        <v>429</v>
      </c>
      <c r="S31" s="6"/>
    </row>
  </sheetData>
  <mergeCells count="30">
    <mergeCell ref="A2:S2"/>
    <mergeCell ref="A3:S3"/>
    <mergeCell ref="Q4:S4"/>
    <mergeCell ref="C5:I5"/>
    <mergeCell ref="D6:G6"/>
    <mergeCell ref="H6:I6"/>
    <mergeCell ref="A5:A7"/>
    <mergeCell ref="A8:A31"/>
    <mergeCell ref="B5:B7"/>
    <mergeCell ref="B8:B31"/>
    <mergeCell ref="C6:C7"/>
    <mergeCell ref="C8:C31"/>
    <mergeCell ref="D8:D31"/>
    <mergeCell ref="E8:E31"/>
    <mergeCell ref="F8:F31"/>
    <mergeCell ref="G8:G31"/>
    <mergeCell ref="H8:H31"/>
    <mergeCell ref="I8:I31"/>
    <mergeCell ref="J5:J7"/>
    <mergeCell ref="J8:J31"/>
    <mergeCell ref="K8:K25"/>
    <mergeCell ref="K26:K30"/>
    <mergeCell ref="L8:L15"/>
    <mergeCell ref="L16:L20"/>
    <mergeCell ref="L22:L25"/>
    <mergeCell ref="L27:L28"/>
    <mergeCell ref="M9:M15"/>
    <mergeCell ref="M22:M23"/>
    <mergeCell ref="M24:M2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6基本支出</vt:lpstr>
      <vt:lpstr>7三公</vt:lpstr>
      <vt:lpstr>8政府性基金</vt:lpstr>
      <vt:lpstr>9支出分类(政府预算)</vt:lpstr>
      <vt:lpstr>10支出分类（部门预算）</vt:lpstr>
      <vt:lpstr>11工资福利(政府预算)</vt:lpstr>
      <vt:lpstr>12工资福利</vt:lpstr>
      <vt:lpstr>13个人家庭(政府预算)</vt:lpstr>
      <vt:lpstr>14个人家庭</vt:lpstr>
      <vt:lpstr>15商品服务(政府预算)</vt:lpstr>
      <vt:lpstr>16商品服务</vt:lpstr>
      <vt:lpstr>17政府性基金(政府预算)</vt:lpstr>
      <vt:lpstr>18政府性基金（部门预算）</vt:lpstr>
      <vt:lpstr>19国有资本经营预算</vt:lpstr>
      <vt:lpstr>20财政专户管理资金</vt:lpstr>
      <vt:lpstr>21专项资金预算汇总表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不会飞的超人</cp:lastModifiedBy>
  <dcterms:created xsi:type="dcterms:W3CDTF">2023-04-10T00:23:00Z</dcterms:created>
  <dcterms:modified xsi:type="dcterms:W3CDTF">2024-11-04T15:31:38Z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61527D80924D43F48A093EDAF530D1C7_12</vt:lpwstr>
  </property>
</Properties>
</file>